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640" windowHeight="96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" i="1"/>
  <c r="I6"/>
  <c r="G6"/>
  <c r="K5"/>
  <c r="I5"/>
  <c r="G5"/>
  <c r="K4"/>
  <c r="I4"/>
  <c r="G4"/>
  <c r="K3"/>
  <c r="I3"/>
  <c r="G3"/>
  <c r="K2"/>
  <c r="I2"/>
  <c r="G2"/>
  <c r="L6"/>
  <c r="L5"/>
  <c r="L3"/>
  <c r="L2"/>
  <c r="L4"/>
</calcChain>
</file>

<file path=xl/sharedStrings.xml><?xml version="1.0" encoding="utf-8"?>
<sst xmlns="http://schemas.openxmlformats.org/spreadsheetml/2006/main" count="41" uniqueCount="33">
  <si>
    <t>报名序号</t>
  </si>
  <si>
    <t>姓名</t>
  </si>
  <si>
    <t>报考单位及代码</t>
  </si>
  <si>
    <t>报考岗位及代码</t>
  </si>
  <si>
    <t>准考证号</t>
  </si>
  <si>
    <t>公共基础成绩(150分)</t>
    <phoneticPr fontId="3" type="noConversion"/>
  </si>
  <si>
    <t>专业测试成绩(100分)</t>
    <phoneticPr fontId="3" type="noConversion"/>
  </si>
  <si>
    <t>面试成绩(100分)</t>
    <phoneticPr fontId="3" type="noConversion"/>
  </si>
  <si>
    <t>总成绩</t>
    <phoneticPr fontId="3" type="noConversion"/>
  </si>
  <si>
    <t>排名</t>
    <phoneticPr fontId="3" type="noConversion"/>
  </si>
  <si>
    <t>2017044贵阳市蔬菜技术推广站</t>
  </si>
  <si>
    <t>01专业技术岗位</t>
  </si>
  <si>
    <t>10662</t>
  </si>
  <si>
    <t>罗先凤</t>
  </si>
  <si>
    <t>20101940104</t>
  </si>
  <si>
    <t>是</t>
    <phoneticPr fontId="3" type="noConversion"/>
  </si>
  <si>
    <t>17272</t>
  </si>
  <si>
    <t>杨仪红</t>
  </si>
  <si>
    <t>20101941415</t>
  </si>
  <si>
    <t>20170</t>
  </si>
  <si>
    <t>刘洋</t>
  </si>
  <si>
    <t>2017045贵阳市农产品质量安全监督检验测试中心</t>
  </si>
  <si>
    <t>20101522703</t>
  </si>
  <si>
    <t>03122</t>
  </si>
  <si>
    <t>彭樱</t>
  </si>
  <si>
    <t>20101942611</t>
  </si>
  <si>
    <t>19741</t>
  </si>
  <si>
    <t>孙欢</t>
  </si>
  <si>
    <t>20101940806</t>
  </si>
  <si>
    <t>公共基础成绩占比30%</t>
    <phoneticPr fontId="3" type="noConversion"/>
  </si>
  <si>
    <t>专业测试成绩占比40%</t>
    <phoneticPr fontId="3" type="noConversion"/>
  </si>
  <si>
    <t>面试成绩占比30%</t>
    <phoneticPr fontId="3" type="noConversion"/>
  </si>
  <si>
    <t>是否进入体检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</si>
</sst>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/>
    <xf numFmtId="176" fontId="4" fillId="0" borderId="1" xfId="0" applyNumberFormat="1" applyFont="1" applyBorder="1" applyAlignment="1"/>
    <xf numFmtId="177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177" fontId="5" fillId="0" borderId="0" xfId="0" applyNumberFormat="1" applyFont="1" applyAlignment="1"/>
    <xf numFmtId="0" fontId="5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zoomScale="115" zoomScaleNormal="115" workbookViewId="0">
      <selection activeCell="F16" sqref="F16"/>
    </sheetView>
  </sheetViews>
  <sheetFormatPr defaultColWidth="0" defaultRowHeight="13.5"/>
  <cols>
    <col min="1" max="1" width="8.25" style="15" customWidth="1"/>
    <col min="2" max="2" width="6.375" style="15" customWidth="1"/>
    <col min="3" max="3" width="37.375" style="15" customWidth="1"/>
    <col min="4" max="4" width="13.375" style="15" customWidth="1"/>
    <col min="5" max="5" width="11.125" style="15" customWidth="1"/>
    <col min="6" max="6" width="7.5" style="15" customWidth="1"/>
    <col min="7" max="7" width="7.75" style="15" customWidth="1"/>
    <col min="8" max="8" width="7" style="15" customWidth="1"/>
    <col min="9" max="9" width="7.125" style="15" customWidth="1"/>
    <col min="10" max="10" width="6.25" style="15" customWidth="1"/>
    <col min="11" max="11" width="6.625" style="16" customWidth="1"/>
    <col min="12" max="12" width="5.25" style="15" customWidth="1"/>
    <col min="13" max="13" width="5.25" style="17" customWidth="1"/>
    <col min="14" max="14" width="6.125" style="17" customWidth="1"/>
    <col min="15" max="252" width="9" style="15" customWidth="1"/>
    <col min="253" max="253" width="0" style="15" hidden="1" customWidth="1"/>
    <col min="254" max="254" width="6.375" style="15" customWidth="1"/>
    <col min="255" max="255" width="25.375" style="15" customWidth="1"/>
    <col min="256" max="16384" width="0" style="15" hidden="1"/>
  </cols>
  <sheetData>
    <row r="1" spans="1:14" s="8" customFormat="1" ht="42.75" customHeight="1">
      <c r="A1" s="6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29</v>
      </c>
      <c r="H1" s="3" t="s">
        <v>6</v>
      </c>
      <c r="I1" s="3" t="s">
        <v>30</v>
      </c>
      <c r="J1" s="2" t="s">
        <v>7</v>
      </c>
      <c r="K1" s="4" t="s">
        <v>31</v>
      </c>
      <c r="L1" s="2" t="s">
        <v>8</v>
      </c>
      <c r="M1" s="5" t="s">
        <v>9</v>
      </c>
      <c r="N1" s="5" t="s">
        <v>32</v>
      </c>
    </row>
    <row r="2" spans="1:14" s="14" customFormat="1" ht="12.75">
      <c r="A2" s="9" t="s">
        <v>12</v>
      </c>
      <c r="B2" s="9" t="s">
        <v>13</v>
      </c>
      <c r="C2" s="9" t="s">
        <v>10</v>
      </c>
      <c r="D2" s="9" t="s">
        <v>11</v>
      </c>
      <c r="E2" s="9" t="s">
        <v>14</v>
      </c>
      <c r="F2" s="9">
        <v>93.5</v>
      </c>
      <c r="G2" s="10">
        <f>F2*2/3*0.3</f>
        <v>18.7</v>
      </c>
      <c r="H2" s="10">
        <v>66</v>
      </c>
      <c r="I2" s="10">
        <f>H2*0.4</f>
        <v>26.400000000000002</v>
      </c>
      <c r="J2" s="9">
        <v>81.8</v>
      </c>
      <c r="K2" s="11">
        <f>J2*0.3</f>
        <v>24.54</v>
      </c>
      <c r="L2" s="10">
        <f>G2+I2+K2</f>
        <v>69.64</v>
      </c>
      <c r="M2" s="12">
        <v>1</v>
      </c>
      <c r="N2" s="13" t="s">
        <v>15</v>
      </c>
    </row>
    <row r="3" spans="1:14" s="14" customFormat="1" ht="12.75">
      <c r="A3" s="9" t="s">
        <v>16</v>
      </c>
      <c r="B3" s="9" t="s">
        <v>17</v>
      </c>
      <c r="C3" s="9" t="s">
        <v>10</v>
      </c>
      <c r="D3" s="9" t="s">
        <v>11</v>
      </c>
      <c r="E3" s="9" t="s">
        <v>18</v>
      </c>
      <c r="F3" s="9">
        <v>53</v>
      </c>
      <c r="G3" s="10">
        <f>F3*2/3*0.3</f>
        <v>10.6</v>
      </c>
      <c r="H3" s="10">
        <v>62</v>
      </c>
      <c r="I3" s="10">
        <f>H3*0.4</f>
        <v>24.8</v>
      </c>
      <c r="J3" s="9">
        <v>77.2</v>
      </c>
      <c r="K3" s="11">
        <f>J3*0.3</f>
        <v>23.16</v>
      </c>
      <c r="L3" s="10">
        <f>G3+I3+K3</f>
        <v>58.56</v>
      </c>
      <c r="M3" s="12">
        <v>2</v>
      </c>
      <c r="N3" s="13"/>
    </row>
    <row r="4" spans="1:14" s="14" customFormat="1" ht="12.75">
      <c r="A4" s="9" t="s">
        <v>19</v>
      </c>
      <c r="B4" s="9" t="s">
        <v>20</v>
      </c>
      <c r="C4" s="9" t="s">
        <v>21</v>
      </c>
      <c r="D4" s="9" t="s">
        <v>11</v>
      </c>
      <c r="E4" s="9" t="s">
        <v>22</v>
      </c>
      <c r="F4" s="9">
        <v>88.5</v>
      </c>
      <c r="G4" s="10">
        <f>F4*2/3*0.3</f>
        <v>17.7</v>
      </c>
      <c r="H4" s="10">
        <v>68</v>
      </c>
      <c r="I4" s="10">
        <f>H4*0.4</f>
        <v>27.200000000000003</v>
      </c>
      <c r="J4" s="9">
        <v>82.2</v>
      </c>
      <c r="K4" s="11">
        <f>J4*0.3</f>
        <v>24.66</v>
      </c>
      <c r="L4" s="10">
        <f>G4+I4+K4</f>
        <v>69.56</v>
      </c>
      <c r="M4" s="12">
        <v>1</v>
      </c>
      <c r="N4" s="13" t="s">
        <v>15</v>
      </c>
    </row>
    <row r="5" spans="1:14" s="14" customFormat="1" ht="12.75">
      <c r="A5" s="9" t="s">
        <v>23</v>
      </c>
      <c r="B5" s="9" t="s">
        <v>24</v>
      </c>
      <c r="C5" s="9" t="s">
        <v>21</v>
      </c>
      <c r="D5" s="9" t="s">
        <v>11</v>
      </c>
      <c r="E5" s="9" t="s">
        <v>25</v>
      </c>
      <c r="F5" s="9">
        <v>82.5</v>
      </c>
      <c r="G5" s="10">
        <f>F5*2/3*0.3</f>
        <v>16.5</v>
      </c>
      <c r="H5" s="10">
        <v>68</v>
      </c>
      <c r="I5" s="10">
        <f>H5*0.4</f>
        <v>27.200000000000003</v>
      </c>
      <c r="J5" s="9">
        <v>82.6</v>
      </c>
      <c r="K5" s="11">
        <f>J5*0.3</f>
        <v>24.779999999999998</v>
      </c>
      <c r="L5" s="10">
        <f>G5+I5+K5</f>
        <v>68.48</v>
      </c>
      <c r="M5" s="12">
        <v>2</v>
      </c>
      <c r="N5" s="13"/>
    </row>
    <row r="6" spans="1:14" s="14" customFormat="1" ht="12.75">
      <c r="A6" s="9" t="s">
        <v>26</v>
      </c>
      <c r="B6" s="9" t="s">
        <v>27</v>
      </c>
      <c r="C6" s="9" t="s">
        <v>21</v>
      </c>
      <c r="D6" s="9" t="s">
        <v>11</v>
      </c>
      <c r="E6" s="9" t="s">
        <v>28</v>
      </c>
      <c r="F6" s="9">
        <v>82</v>
      </c>
      <c r="G6" s="10">
        <f>F6*2/3*0.3</f>
        <v>16.399999999999999</v>
      </c>
      <c r="H6" s="10">
        <v>64</v>
      </c>
      <c r="I6" s="10">
        <f>H6*0.4</f>
        <v>25.6</v>
      </c>
      <c r="J6" s="9">
        <v>81.400000000000006</v>
      </c>
      <c r="K6" s="11">
        <f>J6*0.3</f>
        <v>24.42</v>
      </c>
      <c r="L6" s="10">
        <f>G6+I6+K6</f>
        <v>66.42</v>
      </c>
      <c r="M6" s="12">
        <v>3</v>
      </c>
      <c r="N6" s="13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dsfgh</dc:creator>
  <cp:lastModifiedBy>xbany</cp:lastModifiedBy>
  <cp:lastPrinted>2017-09-11T01:13:00Z</cp:lastPrinted>
  <dcterms:created xsi:type="dcterms:W3CDTF">2017-09-11T01:07:56Z</dcterms:created>
  <dcterms:modified xsi:type="dcterms:W3CDTF">2017-09-12T07:39:59Z</dcterms:modified>
</cp:coreProperties>
</file>