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40" windowHeight="10950"/>
  </bookViews>
  <sheets>
    <sheet name="Sheet1" sheetId="2" r:id="rId1"/>
  </sheets>
  <definedNames>
    <definedName name="_xlnm._FilterDatabase" localSheetId="0" hidden="1">Sheet1!$A$2:$H$172</definedName>
  </definedNames>
  <calcPr calcId="125725"/>
</workbook>
</file>

<file path=xl/calcChain.xml><?xml version="1.0" encoding="utf-8"?>
<calcChain xmlns="http://schemas.openxmlformats.org/spreadsheetml/2006/main">
  <c r="H147" i="2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46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</calcChain>
</file>

<file path=xl/sharedStrings.xml><?xml version="1.0" encoding="utf-8"?>
<sst xmlns="http://schemas.openxmlformats.org/spreadsheetml/2006/main" count="546" uniqueCount="200">
  <si>
    <t>01</t>
  </si>
  <si>
    <t>毕节金缘人力资源服务公司</t>
  </si>
  <si>
    <t>胡运清</t>
  </si>
  <si>
    <t>鲁春</t>
  </si>
  <si>
    <t>周仕勇</t>
  </si>
  <si>
    <t>陈洋</t>
  </si>
  <si>
    <t>苏发军</t>
  </si>
  <si>
    <t>陈磊</t>
  </si>
  <si>
    <t>罗世平</t>
  </si>
  <si>
    <t>贾雪涛</t>
  </si>
  <si>
    <t>聂玥</t>
  </si>
  <si>
    <t>陈婉琴</t>
  </si>
  <si>
    <t>唐燕</t>
  </si>
  <si>
    <t>孙力</t>
  </si>
  <si>
    <t>02</t>
  </si>
  <si>
    <t>姜芳海</t>
  </si>
  <si>
    <t>徐芳芳</t>
  </si>
  <si>
    <t>黄琴卉</t>
  </si>
  <si>
    <t>赵映霞</t>
  </si>
  <si>
    <t>黄艳红</t>
  </si>
  <si>
    <t>尚国显</t>
  </si>
  <si>
    <r>
      <t>0</t>
    </r>
    <r>
      <rPr>
        <sz val="11"/>
        <color indexed="8"/>
        <rFont val="宋体"/>
        <charset val="134"/>
      </rPr>
      <t>2</t>
    </r>
  </si>
  <si>
    <t>张文松</t>
  </si>
  <si>
    <t>樊伟红</t>
  </si>
  <si>
    <t>李丽娟</t>
  </si>
  <si>
    <t>冷光爱</t>
  </si>
  <si>
    <t>张学秀</t>
  </si>
  <si>
    <t>李天卫</t>
  </si>
  <si>
    <t>阮丽琴</t>
  </si>
  <si>
    <t>03</t>
  </si>
  <si>
    <t>葛丽梅</t>
  </si>
  <si>
    <t>丁亚君</t>
  </si>
  <si>
    <t>刘洪贵</t>
  </si>
  <si>
    <t>安永博</t>
  </si>
  <si>
    <t>汪宇迪</t>
  </si>
  <si>
    <t>曾厚文</t>
  </si>
  <si>
    <t>李苯苯</t>
  </si>
  <si>
    <t>施啟树</t>
  </si>
  <si>
    <t>欧国艳</t>
  </si>
  <si>
    <t>周龙韬</t>
  </si>
  <si>
    <t>韦洁</t>
  </si>
  <si>
    <t>何兵</t>
  </si>
  <si>
    <t>04</t>
  </si>
  <si>
    <t>刘天永</t>
  </si>
  <si>
    <t>高碑</t>
  </si>
  <si>
    <t>邱大妹</t>
  </si>
  <si>
    <t>李晶昕</t>
  </si>
  <si>
    <t>吕刚</t>
  </si>
  <si>
    <t>何平</t>
  </si>
  <si>
    <t>陈阳文</t>
    <phoneticPr fontId="6" type="noConversion"/>
  </si>
  <si>
    <r>
      <t>0</t>
    </r>
    <r>
      <rPr>
        <sz val="11"/>
        <color indexed="8"/>
        <rFont val="宋体"/>
        <charset val="134"/>
      </rPr>
      <t>5</t>
    </r>
    <phoneticPr fontId="6" type="noConversion"/>
  </si>
  <si>
    <t>05</t>
  </si>
  <si>
    <t>尚艳</t>
    <phoneticPr fontId="6" type="noConversion"/>
  </si>
  <si>
    <t>高军</t>
    <phoneticPr fontId="6" type="noConversion"/>
  </si>
  <si>
    <t>郭江</t>
    <phoneticPr fontId="6" type="noConversion"/>
  </si>
  <si>
    <r>
      <t>05</t>
    </r>
    <r>
      <rPr>
        <sz val="11"/>
        <color indexed="8"/>
        <rFont val="宋体"/>
        <charset val="134"/>
      </rPr>
      <t/>
    </r>
  </si>
  <si>
    <t>尚菊</t>
    <phoneticPr fontId="6" type="noConversion"/>
  </si>
  <si>
    <t>周义群</t>
    <phoneticPr fontId="6" type="noConversion"/>
  </si>
  <si>
    <t>李正发</t>
    <phoneticPr fontId="6" type="noConversion"/>
  </si>
  <si>
    <t>吴张龙</t>
    <phoneticPr fontId="6" type="noConversion"/>
  </si>
  <si>
    <t>高庆胜</t>
    <phoneticPr fontId="6" type="noConversion"/>
  </si>
  <si>
    <t>09</t>
  </si>
  <si>
    <t>杨元东</t>
  </si>
  <si>
    <t>06</t>
  </si>
  <si>
    <t>陈光绪</t>
  </si>
  <si>
    <t>杨华昌</t>
  </si>
  <si>
    <t>顾光伟</t>
  </si>
  <si>
    <t>龚乙</t>
  </si>
  <si>
    <t>佟健</t>
  </si>
  <si>
    <t>朱俊伟</t>
  </si>
  <si>
    <t>赵银</t>
  </si>
  <si>
    <t>陶文武</t>
  </si>
  <si>
    <t>勾廷建</t>
  </si>
  <si>
    <t>文刚</t>
  </si>
  <si>
    <t>07</t>
  </si>
  <si>
    <t>陈宇</t>
  </si>
  <si>
    <t>何跃</t>
  </si>
  <si>
    <t>肖建</t>
  </si>
  <si>
    <t>孙红</t>
  </si>
  <si>
    <t>周虎彪</t>
  </si>
  <si>
    <t>赵正</t>
  </si>
  <si>
    <t>张琴</t>
  </si>
  <si>
    <t>曹流</t>
  </si>
  <si>
    <t>徐江</t>
  </si>
  <si>
    <t>彭湃</t>
  </si>
  <si>
    <t>袁武毅</t>
  </si>
  <si>
    <t>吴道雍</t>
  </si>
  <si>
    <t>顾江</t>
  </si>
  <si>
    <r>
      <t>0</t>
    </r>
    <r>
      <rPr>
        <sz val="11"/>
        <color indexed="8"/>
        <rFont val="宋体"/>
        <charset val="134"/>
      </rPr>
      <t>8</t>
    </r>
    <phoneticPr fontId="6" type="noConversion"/>
  </si>
  <si>
    <t>毕节金缘人力资源服务公司</t>
    <phoneticPr fontId="6" type="noConversion"/>
  </si>
  <si>
    <t>鲁军</t>
    <phoneticPr fontId="6" type="noConversion"/>
  </si>
  <si>
    <t>阮松</t>
    <phoneticPr fontId="6" type="noConversion"/>
  </si>
  <si>
    <t>吉奎</t>
    <phoneticPr fontId="6" type="noConversion"/>
  </si>
  <si>
    <t>08</t>
  </si>
  <si>
    <t>黎亚方</t>
    <phoneticPr fontId="6" type="noConversion"/>
  </si>
  <si>
    <t>黄曦</t>
  </si>
  <si>
    <t>11</t>
  </si>
  <si>
    <t>卯龙</t>
  </si>
  <si>
    <t>13</t>
  </si>
  <si>
    <t>彭兴雪</t>
  </si>
  <si>
    <t>王萍</t>
  </si>
  <si>
    <t>张微</t>
  </si>
  <si>
    <t>苏忠进</t>
  </si>
  <si>
    <t>唐璐</t>
  </si>
  <si>
    <t>王尧</t>
  </si>
  <si>
    <t>胡正宇</t>
  </si>
  <si>
    <t>王宇</t>
  </si>
  <si>
    <t>王斌</t>
  </si>
  <si>
    <t>陈府</t>
  </si>
  <si>
    <t>贾雨</t>
  </si>
  <si>
    <t>高雪丹</t>
  </si>
  <si>
    <t>雷菊</t>
  </si>
  <si>
    <t>唐玄</t>
  </si>
  <si>
    <t>赵肖燮</t>
  </si>
  <si>
    <t>12</t>
  </si>
  <si>
    <t>廖玉</t>
  </si>
  <si>
    <t>武富</t>
  </si>
  <si>
    <t>郭晓梅</t>
  </si>
  <si>
    <t>张龙键</t>
  </si>
  <si>
    <t>周铖</t>
  </si>
  <si>
    <t>赵静</t>
  </si>
  <si>
    <t>徐瑾义</t>
  </si>
  <si>
    <t>孙伟杰</t>
  </si>
  <si>
    <t>申时宽</t>
  </si>
  <si>
    <t>16</t>
  </si>
  <si>
    <t>简章</t>
  </si>
  <si>
    <t>章继</t>
  </si>
  <si>
    <t>肖鹏</t>
  </si>
  <si>
    <t>肖海</t>
  </si>
  <si>
    <t>陈娟</t>
  </si>
  <si>
    <t>彭敏</t>
  </si>
  <si>
    <t>罗杰</t>
  </si>
  <si>
    <t>李雪松</t>
  </si>
  <si>
    <t>罗旭东</t>
  </si>
  <si>
    <t>赵友兰</t>
  </si>
  <si>
    <t>胡杨</t>
  </si>
  <si>
    <t>穆素梅</t>
  </si>
  <si>
    <t>杨儒瀚</t>
  </si>
  <si>
    <t>彭美</t>
  </si>
  <si>
    <t>程磊</t>
  </si>
  <si>
    <t>15</t>
  </si>
  <si>
    <t>卯富</t>
  </si>
  <si>
    <t>王晶鑫</t>
  </si>
  <si>
    <t>潘燕华</t>
  </si>
  <si>
    <t>武申富</t>
  </si>
  <si>
    <t>王昌俊</t>
  </si>
  <si>
    <t>王旭</t>
  </si>
  <si>
    <t>鲁涛</t>
  </si>
  <si>
    <t>胡再兴</t>
  </si>
  <si>
    <t>李发会</t>
  </si>
  <si>
    <t>周晓</t>
  </si>
  <si>
    <t>刘孟林</t>
  </si>
  <si>
    <t>李康</t>
  </si>
  <si>
    <t>吴丽</t>
  </si>
  <si>
    <t>迟宣</t>
  </si>
  <si>
    <t>马雄</t>
  </si>
  <si>
    <t>付川</t>
  </si>
  <si>
    <t>杨勋</t>
  </si>
  <si>
    <t>李露露</t>
  </si>
  <si>
    <t>黄渊航</t>
  </si>
  <si>
    <t>胡耕</t>
  </si>
  <si>
    <t>谢旺</t>
  </si>
  <si>
    <t>袁义红</t>
  </si>
  <si>
    <t>葛爱梅</t>
  </si>
  <si>
    <t>左平</t>
  </si>
  <si>
    <t>李祚庭</t>
  </si>
  <si>
    <t>史玲</t>
  </si>
  <si>
    <t>郑欣</t>
  </si>
  <si>
    <t>欧家乐</t>
  </si>
  <si>
    <t>吴威威</t>
  </si>
  <si>
    <t>汪涛</t>
  </si>
  <si>
    <t>田元方</t>
  </si>
  <si>
    <t>李海</t>
  </si>
  <si>
    <t>马彬</t>
  </si>
  <si>
    <t>准考证号</t>
    <phoneticPr fontId="6" type="noConversion"/>
  </si>
  <si>
    <t>姓名</t>
    <phoneticPr fontId="6" type="noConversion"/>
  </si>
  <si>
    <t>报考职位代码</t>
    <phoneticPr fontId="6" type="noConversion"/>
  </si>
  <si>
    <t>报考单位</t>
    <phoneticPr fontId="6" type="noConversion"/>
  </si>
  <si>
    <t>笔试成绩</t>
    <phoneticPr fontId="6" type="noConversion"/>
  </si>
  <si>
    <t>序号</t>
    <phoneticPr fontId="6" type="noConversion"/>
  </si>
  <si>
    <t>胡玄</t>
  </si>
  <si>
    <t>熊露</t>
  </si>
  <si>
    <t>吴佳</t>
  </si>
  <si>
    <t xml:space="preserve"> 张丹</t>
  </si>
  <si>
    <t>王莉</t>
  </si>
  <si>
    <t>郝雪</t>
  </si>
  <si>
    <t>朱珊</t>
  </si>
  <si>
    <t>郭宏</t>
  </si>
  <si>
    <t>黎兵</t>
  </si>
  <si>
    <t>陈香</t>
  </si>
  <si>
    <t>秦倩</t>
  </si>
  <si>
    <t>刘萍</t>
  </si>
  <si>
    <t>韩梅</t>
  </si>
  <si>
    <t>李荣莉</t>
    <phoneticPr fontId="6" type="noConversion"/>
  </si>
  <si>
    <t>李健</t>
    <phoneticPr fontId="6" type="noConversion"/>
  </si>
  <si>
    <t>王垠钊</t>
    <phoneticPr fontId="6" type="noConversion"/>
  </si>
  <si>
    <t>缺考</t>
    <phoneticPr fontId="6" type="noConversion"/>
  </si>
  <si>
    <t>毕节金缘人力资源服务公司面向社会公开招聘工作人员总成绩</t>
    <phoneticPr fontId="6" type="noConversion"/>
  </si>
  <si>
    <t>面试（专业测试）成绩</t>
    <phoneticPr fontId="6" type="noConversion"/>
  </si>
  <si>
    <t>总成绩</t>
    <phoneticPr fontId="6" type="noConversion"/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</si>
</sst>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3" formatCode="_ * #,##0.00_ ;_ * \-#,##0.00_ ;_ * &quot;-&quot;??_ ;_ @_ "/>
    <numFmt numFmtId="178" formatCode="0.00_ "/>
    <numFmt numFmtId="182" formatCode="yy\.mm\.dd"/>
    <numFmt numFmtId="183" formatCode="_-* #,##0.00_-;\-* #,##0.00_-;_-* &quot;-&quot;??_-;_-@_-"/>
    <numFmt numFmtId="184" formatCode="#,##0;\-#,##0;&quot;-&quot;"/>
    <numFmt numFmtId="185" formatCode="_-&quot;$&quot;* #,##0_-;\-&quot;$&quot;* #,##0_-;_-&quot;$&quot;* &quot;-&quot;_-;_-@_-"/>
    <numFmt numFmtId="186" formatCode="\$#,##0.00;\(\$#,##0.00\)"/>
    <numFmt numFmtId="187" formatCode="\$#,##0;\(\$#,##0\)"/>
    <numFmt numFmtId="188" formatCode="#,##0;\(#,##0\)"/>
    <numFmt numFmtId="189" formatCode="_-&quot;$&quot;\ * #,##0_-;_-&quot;$&quot;\ * #,##0\-;_-&quot;$&quot;\ * &quot;-&quot;_-;_-@_-"/>
    <numFmt numFmtId="190" formatCode="&quot;$&quot;\ #,##0_-;[Red]&quot;$&quot;\ #,##0\-"/>
    <numFmt numFmtId="191" formatCode="_(&quot;$&quot;* #,##0.00_);_(&quot;$&quot;* \(#,##0.00\);_(&quot;$&quot;* &quot;-&quot;??_);_(@_)"/>
    <numFmt numFmtId="192" formatCode="#,##0.0_);\(#,##0.0\)"/>
    <numFmt numFmtId="193" formatCode="&quot;$&quot;\ #,##0.00_-;[Red]&quot;$&quot;\ #,##0.00\-"/>
    <numFmt numFmtId="194" formatCode="_-&quot;$&quot;\ * #,##0.00_-;_-&quot;$&quot;\ * #,##0.00\-;_-&quot;$&quot;\ * &quot;-&quot;??_-;_-@_-"/>
    <numFmt numFmtId="195" formatCode="&quot;$&quot;#,##0_);[Red]\(&quot;$&quot;#,##0\)"/>
    <numFmt numFmtId="196" formatCode="&quot;$&quot;#,##0.00_);[Red]\(&quot;$&quot;#,##0.00\)"/>
    <numFmt numFmtId="197" formatCode="_(&quot;$&quot;* #,##0_);_(&quot;$&quot;* \(#,##0\);_(&quot;$&quot;* &quot;-&quot;_);_(@_)"/>
    <numFmt numFmtId="198" formatCode="_-* #,##0_$_-;\-* #,##0_$_-;_-* &quot;-&quot;_$_-;_-@_-"/>
    <numFmt numFmtId="199" formatCode="_-* #,##0.00_$_-;\-* #,##0.00_$_-;_-* &quot;-&quot;??_$_-;_-@_-"/>
    <numFmt numFmtId="200" formatCode="_-* #,##0&quot;$&quot;_-;\-* #,##0&quot;$&quot;_-;_-* &quot;-&quot;&quot;$&quot;_-;_-@_-"/>
    <numFmt numFmtId="201" formatCode="_-* #,##0.00&quot;$&quot;_-;\-* #,##0.00&quot;$&quot;_-;_-* &quot;-&quot;??&quot;$&quot;_-;_-@_-"/>
    <numFmt numFmtId="202" formatCode="0.0"/>
  </numFmts>
  <fonts count="88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Helv"/>
      <family val="2"/>
    </font>
    <font>
      <sz val="12"/>
      <name val="Times New Roman"/>
      <family val="1"/>
    </font>
    <font>
      <sz val="12"/>
      <color indexed="8"/>
      <name val="楷体_GB2312"/>
      <family val="3"/>
      <charset val="134"/>
    </font>
    <font>
      <sz val="11"/>
      <color indexed="8"/>
      <name val="宋体"/>
      <charset val="134"/>
    </font>
    <font>
      <sz val="10"/>
      <name val="Geneva"/>
      <family val="2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0"/>
      <name val="Arial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charset val="134"/>
    </font>
    <font>
      <u/>
      <sz val="12"/>
      <color indexed="36"/>
      <name val="宋体"/>
      <charset val="134"/>
    </font>
    <font>
      <sz val="11"/>
      <color indexed="20"/>
      <name val="宋体"/>
      <charset val="134"/>
    </font>
    <font>
      <sz val="12"/>
      <color indexed="17"/>
      <name val="楷体_GB2312"/>
      <family val="3"/>
      <charset val="134"/>
    </font>
    <font>
      <sz val="12"/>
      <color indexed="20"/>
      <name val="楷体_GB2312"/>
      <family val="3"/>
      <charset val="134"/>
    </font>
    <font>
      <sz val="12"/>
      <name val="Arial"/>
      <family val="2"/>
    </font>
    <font>
      <sz val="10"/>
      <name val="楷体"/>
      <family val="3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8"/>
      <name val="Times New Roman"/>
      <family val="1"/>
    </font>
    <font>
      <sz val="10"/>
      <color indexed="8"/>
      <name val="ARIAL"/>
      <family val="2"/>
    </font>
    <font>
      <sz val="11"/>
      <color indexed="62"/>
      <name val="宋体"/>
      <charset val="134"/>
    </font>
    <font>
      <b/>
      <sz val="15"/>
      <color indexed="56"/>
      <name val="楷体_GB2312"/>
      <family val="3"/>
      <charset val="134"/>
    </font>
    <font>
      <sz val="10"/>
      <color indexed="8"/>
      <name val="MS Sans Serif"/>
      <family val="2"/>
    </font>
    <font>
      <b/>
      <sz val="10"/>
      <name val="Tms Rmn"/>
      <family val="1"/>
    </font>
    <font>
      <b/>
      <sz val="11"/>
      <color indexed="56"/>
      <name val="楷体_GB2312"/>
      <family val="3"/>
      <charset val="134"/>
    </font>
    <font>
      <b/>
      <sz val="10"/>
      <name val="MS Sans Serif"/>
      <family val="2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b/>
      <sz val="13"/>
      <color indexed="56"/>
      <name val="楷体_GB2312"/>
      <family val="3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b/>
      <sz val="12"/>
      <name val="Arial"/>
      <family val="2"/>
    </font>
    <font>
      <b/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0"/>
      <name val="Times New Roman"/>
      <family val="1"/>
    </font>
    <font>
      <b/>
      <sz val="15"/>
      <color indexed="56"/>
      <name val="宋体"/>
      <charset val="134"/>
    </font>
    <font>
      <b/>
      <sz val="10"/>
      <name val="Arial"/>
      <family val="2"/>
    </font>
    <font>
      <b/>
      <sz val="18"/>
      <color indexed="56"/>
      <name val="宋体"/>
      <charset val="134"/>
    </font>
    <font>
      <sz val="7"/>
      <name val="Small Fonts"/>
      <family val="2"/>
    </font>
    <font>
      <sz val="11"/>
      <color indexed="10"/>
      <name val="宋体"/>
      <charset val="134"/>
    </font>
    <font>
      <sz val="10.5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楷体_GB2312"/>
      <family val="3"/>
      <charset val="134"/>
    </font>
    <font>
      <sz val="11"/>
      <color indexed="52"/>
      <name val="宋体"/>
      <charset val="134"/>
    </font>
    <font>
      <sz val="12"/>
      <name val="Helv"/>
      <family val="2"/>
    </font>
    <font>
      <sz val="11"/>
      <color indexed="60"/>
      <name val="宋体"/>
      <charset val="134"/>
    </font>
    <font>
      <sz val="10"/>
      <color indexed="20"/>
      <name val="宋体"/>
      <charset val="134"/>
    </font>
    <font>
      <sz val="12"/>
      <color indexed="9"/>
      <name val="Helv"/>
      <family val="2"/>
    </font>
    <font>
      <b/>
      <sz val="11"/>
      <color indexed="52"/>
      <name val="宋体"/>
      <charset val="134"/>
    </font>
    <font>
      <b/>
      <sz val="9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2"/>
      <color indexed="62"/>
      <name val="楷体_GB2312"/>
      <family val="3"/>
      <charset val="134"/>
    </font>
    <font>
      <b/>
      <sz val="11"/>
      <color indexed="63"/>
      <name val="宋体"/>
      <charset val="134"/>
    </font>
    <font>
      <b/>
      <sz val="14"/>
      <name val="楷体"/>
      <family val="3"/>
      <charset val="134"/>
    </font>
    <font>
      <sz val="12"/>
      <color indexed="52"/>
      <name val="楷体_GB2312"/>
      <family val="3"/>
      <charset val="134"/>
    </font>
    <font>
      <sz val="10"/>
      <color indexed="17"/>
      <name val="宋体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name val="官帕眉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1"/>
      <name val="宋体"/>
      <charset val="134"/>
    </font>
    <font>
      <sz val="12"/>
      <name val="Courier"/>
      <family val="3"/>
    </font>
    <font>
      <sz val="10"/>
      <name val="MS Sans Serif"/>
      <family val="2"/>
    </font>
    <font>
      <sz val="12"/>
      <name val="바탕체"/>
      <family val="3"/>
    </font>
    <font>
      <sz val="12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7">
    <xf numFmtId="0" fontId="0" fillId="0" borderId="0">
      <alignment vertical="center"/>
    </xf>
    <xf numFmtId="0" fontId="16" fillId="0" borderId="0"/>
    <xf numFmtId="0" fontId="16" fillId="0" borderId="0"/>
    <xf numFmtId="0" fontId="42" fillId="0" borderId="0" applyNumberFormat="0" applyFill="0" applyBorder="0" applyProtection="0">
      <alignment vertical="center"/>
    </xf>
    <xf numFmtId="0" fontId="10" fillId="0" borderId="0"/>
    <xf numFmtId="0" fontId="10" fillId="0" borderId="0"/>
    <xf numFmtId="0" fontId="16" fillId="0" borderId="0"/>
    <xf numFmtId="0" fontId="16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49" fontId="80" fillId="0" borderId="0" applyFont="0" applyFill="0" applyBorder="0" applyAlignment="0" applyProtection="0"/>
    <xf numFmtId="49" fontId="80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0" borderId="0">
      <protection locked="0"/>
    </xf>
    <xf numFmtId="0" fontId="9" fillId="0" borderId="0">
      <protection locked="0"/>
    </xf>
    <xf numFmtId="0" fontId="15" fillId="16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4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24" borderId="0" applyNumberFormat="0" applyBorder="0" applyAlignment="0" applyProtection="0">
      <alignment vertical="center"/>
    </xf>
    <xf numFmtId="0" fontId="28" fillId="0" borderId="0">
      <alignment horizontal="center" wrapText="1"/>
      <protection locked="0"/>
    </xf>
    <xf numFmtId="0" fontId="28" fillId="0" borderId="0">
      <alignment horizontal="center" wrapText="1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84" fontId="29" fillId="0" borderId="0" applyFill="0" applyBorder="0" applyAlignment="0"/>
    <xf numFmtId="184" fontId="29" fillId="0" borderId="0" applyFill="0" applyBorder="0" applyAlignment="0"/>
    <xf numFmtId="0" fontId="59" fillId="20" borderId="1" applyNumberFormat="0" applyAlignment="0" applyProtection="0">
      <alignment vertical="center"/>
    </xf>
    <xf numFmtId="0" fontId="59" fillId="20" borderId="1" applyNumberFormat="0" applyAlignment="0" applyProtection="0">
      <alignment vertical="center"/>
    </xf>
    <xf numFmtId="0" fontId="44" fillId="21" borderId="2" applyNumberFormat="0" applyAlignment="0" applyProtection="0">
      <alignment vertical="center"/>
    </xf>
    <xf numFmtId="0" fontId="44" fillId="21" borderId="2" applyNumberFormat="0" applyAlignment="0" applyProtection="0">
      <alignment vertical="center"/>
    </xf>
    <xf numFmtId="0" fontId="44" fillId="21" borderId="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top"/>
    </xf>
    <xf numFmtId="41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188" fontId="45" fillId="0" borderId="0"/>
    <xf numFmtId="188" fontId="45" fillId="0" borderId="0"/>
    <xf numFmtId="183" fontId="80" fillId="0" borderId="0" applyFont="0" applyFill="0" applyBorder="0" applyAlignment="0" applyProtection="0"/>
    <xf numFmtId="185" fontId="80" fillId="0" borderId="0" applyFont="0" applyFill="0" applyBorder="0" applyAlignment="0" applyProtection="0"/>
    <xf numFmtId="185" fontId="80" fillId="0" borderId="0" applyFont="0" applyFill="0" applyBorder="0" applyAlignment="0" applyProtection="0"/>
    <xf numFmtId="194" fontId="80" fillId="0" borderId="0" applyFont="0" applyFill="0" applyBorder="0" applyAlignment="0" applyProtection="0"/>
    <xf numFmtId="186" fontId="45" fillId="0" borderId="0"/>
    <xf numFmtId="186" fontId="45" fillId="0" borderId="0"/>
    <xf numFmtId="0" fontId="23" fillId="0" borderId="0" applyProtection="0"/>
    <xf numFmtId="0" fontId="23" fillId="0" borderId="0" applyProtection="0"/>
    <xf numFmtId="187" fontId="45" fillId="0" borderId="0"/>
    <xf numFmtId="187" fontId="45" fillId="0" borderId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2" fontId="23" fillId="0" borderId="0" applyProtection="0"/>
    <xf numFmtId="2" fontId="23" fillId="0" borderId="0" applyProtection="0"/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1" fillId="20" borderId="0" applyNumberFormat="0" applyBorder="0" applyAlignment="0" applyProtection="0"/>
    <xf numFmtId="0" fontId="61" fillId="20" borderId="0" applyNumberFormat="0" applyBorder="0" applyAlignment="0" applyProtection="0"/>
    <xf numFmtId="0" fontId="41" fillId="0" borderId="3" applyNumberFormat="0" applyAlignment="0" applyProtection="0">
      <alignment horizontal="left" vertical="center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1" fillId="0" borderId="4">
      <alignment horizontal="left" vertical="center"/>
    </xf>
    <xf numFmtId="0" fontId="46" fillId="0" borderId="5" applyNumberFormat="0" applyFill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0" borderId="0" applyProtection="0"/>
    <xf numFmtId="0" fontId="62" fillId="0" borderId="0" applyProtection="0"/>
    <xf numFmtId="0" fontId="41" fillId="0" borderId="0" applyProtection="0"/>
    <xf numFmtId="0" fontId="41" fillId="0" borderId="0" applyProtection="0"/>
    <xf numFmtId="0" fontId="30" fillId="7" borderId="1" applyNumberFormat="0" applyAlignment="0" applyProtection="0">
      <alignment vertical="center"/>
    </xf>
    <xf numFmtId="0" fontId="61" fillId="19" borderId="8" applyNumberFormat="0" applyBorder="0" applyAlignment="0" applyProtection="0"/>
    <xf numFmtId="0" fontId="61" fillId="19" borderId="8" applyNumberFormat="0" applyBorder="0" applyAlignment="0" applyProtection="0"/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30" fillId="7" borderId="1" applyNumberFormat="0" applyAlignment="0" applyProtection="0">
      <alignment vertical="center"/>
    </xf>
    <xf numFmtId="192" fontId="55" fillId="25" borderId="0"/>
    <xf numFmtId="192" fontId="55" fillId="25" borderId="0"/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192" fontId="58" fillId="26" borderId="0"/>
    <xf numFmtId="192" fontId="58" fillId="26" borderId="0"/>
    <xf numFmtId="38" fontId="80" fillId="0" borderId="0" applyFont="0" applyFill="0" applyBorder="0" applyAlignment="0" applyProtection="0"/>
    <xf numFmtId="40" fontId="80" fillId="0" borderId="0" applyFont="0" applyFill="0" applyBorder="0" applyAlignment="0" applyProtection="0"/>
    <xf numFmtId="189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195" fontId="80" fillId="0" borderId="0" applyFont="0" applyFill="0" applyBorder="0" applyAlignment="0" applyProtection="0"/>
    <xf numFmtId="196" fontId="80" fillId="0" borderId="0" applyFont="0" applyFill="0" applyBorder="0" applyAlignment="0" applyProtection="0"/>
    <xf numFmtId="193" fontId="80" fillId="0" borderId="0" applyFont="0" applyFill="0" applyBorder="0" applyAlignment="0" applyProtection="0"/>
    <xf numFmtId="189" fontId="80" fillId="0" borderId="0" applyFont="0" applyFill="0" applyBorder="0" applyAlignment="0" applyProtection="0"/>
    <xf numFmtId="0" fontId="56" fillId="27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45" fillId="0" borderId="0"/>
    <xf numFmtId="0" fontId="45" fillId="0" borderId="0"/>
    <xf numFmtId="37" fontId="49" fillId="0" borderId="0"/>
    <xf numFmtId="37" fontId="49" fillId="0" borderId="0"/>
    <xf numFmtId="0" fontId="55" fillId="0" borderId="0"/>
    <xf numFmtId="190" fontId="16" fillId="0" borderId="0"/>
    <xf numFmtId="190" fontId="16" fillId="0" borderId="0"/>
    <xf numFmtId="0" fontId="9" fillId="0" borderId="0"/>
    <xf numFmtId="0" fontId="80" fillId="19" borderId="10" applyNumberFormat="0" applyFont="0" applyAlignment="0" applyProtection="0">
      <alignment vertical="center"/>
    </xf>
    <xf numFmtId="0" fontId="80" fillId="19" borderId="10" applyNumberFormat="0" applyFont="0" applyAlignment="0" applyProtection="0">
      <alignment vertical="center"/>
    </xf>
    <xf numFmtId="0" fontId="64" fillId="20" borderId="11" applyNumberFormat="0" applyAlignment="0" applyProtection="0">
      <alignment vertical="center"/>
    </xf>
    <xf numFmtId="0" fontId="64" fillId="20" borderId="11" applyNumberFormat="0" applyAlignment="0" applyProtection="0">
      <alignment vertical="center"/>
    </xf>
    <xf numFmtId="14" fontId="28" fillId="0" borderId="0">
      <alignment horizontal="center" wrapText="1"/>
      <protection locked="0"/>
    </xf>
    <xf numFmtId="14" fontId="28" fillId="0" borderId="0">
      <alignment horizontal="center" wrapText="1"/>
      <protection locked="0"/>
    </xf>
    <xf numFmtId="10" fontId="80" fillId="0" borderId="0" applyFont="0" applyFill="0" applyBorder="0" applyAlignment="0" applyProtection="0"/>
    <xf numFmtId="10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13" fontId="80" fillId="0" borderId="0" applyFont="0" applyFill="0" applyProtection="0"/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0" fontId="35" fillId="0" borderId="12">
      <alignment horizontal="center"/>
    </xf>
    <xf numFmtId="0" fontId="35" fillId="0" borderId="12">
      <alignment horizontal="center"/>
    </xf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80" fillId="28" borderId="0" applyNumberFormat="0" applyFont="0" applyBorder="0" applyAlignment="0" applyProtection="0"/>
    <xf numFmtId="0" fontId="80" fillId="28" borderId="0" applyNumberFormat="0" applyFont="0" applyBorder="0" applyAlignment="0" applyProtection="0"/>
    <xf numFmtId="0" fontId="47" fillId="0" borderId="0" applyNumberFormat="0" applyFill="0" applyBorder="0" applyAlignment="0" applyProtection="0"/>
    <xf numFmtId="0" fontId="33" fillId="29" borderId="13">
      <protection locked="0"/>
    </xf>
    <xf numFmtId="0" fontId="33" fillId="29" borderId="13">
      <protection locked="0"/>
    </xf>
    <xf numFmtId="0" fontId="33" fillId="29" borderId="13">
      <protection locked="0"/>
    </xf>
    <xf numFmtId="0" fontId="33" fillId="29" borderId="13">
      <protection locked="0"/>
    </xf>
    <xf numFmtId="0" fontId="33" fillId="29" borderId="13">
      <protection locked="0"/>
    </xf>
    <xf numFmtId="0" fontId="32" fillId="0" borderId="0"/>
    <xf numFmtId="0" fontId="33" fillId="29" borderId="13">
      <protection locked="0"/>
    </xf>
    <xf numFmtId="0" fontId="33" fillId="29" borderId="13">
      <protection locked="0"/>
    </xf>
    <xf numFmtId="0" fontId="33" fillId="29" borderId="13">
      <protection locked="0"/>
    </xf>
    <xf numFmtId="0" fontId="33" fillId="29" borderId="13">
      <protection locked="0"/>
    </xf>
    <xf numFmtId="0" fontId="33" fillId="29" borderId="13">
      <protection locked="0"/>
    </xf>
    <xf numFmtId="0" fontId="33" fillId="29" borderId="13">
      <protection locked="0"/>
    </xf>
    <xf numFmtId="0" fontId="33" fillId="29" borderId="13">
      <protection locked="0"/>
    </xf>
    <xf numFmtId="0" fontId="33" fillId="29" borderId="13">
      <protection locked="0"/>
    </xf>
    <xf numFmtId="0" fontId="33" fillId="29" borderId="13">
      <protection locked="0"/>
    </xf>
    <xf numFmtId="0" fontId="33" fillId="29" borderId="13">
      <protection locked="0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3" fillId="0" borderId="14" applyProtection="0"/>
    <xf numFmtId="0" fontId="23" fillId="0" borderId="14" applyProtection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191" fontId="80" fillId="0" borderId="0" applyFont="0" applyFill="0" applyBorder="0" applyAlignment="0" applyProtection="0"/>
    <xf numFmtId="197" fontId="80" fillId="0" borderId="0" applyFont="0" applyFill="0" applyBorder="0" applyAlignment="0" applyProtection="0"/>
    <xf numFmtId="0" fontId="16" fillId="0" borderId="15" applyNumberFormat="0" applyFill="0" applyProtection="0">
      <alignment horizontal="right"/>
    </xf>
    <xf numFmtId="0" fontId="16" fillId="0" borderId="15" applyNumberFormat="0" applyFill="0" applyProtection="0">
      <alignment horizontal="right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5" fillId="0" borderId="15" applyNumberFormat="0" applyFill="0" applyProtection="0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4" fillId="0" borderId="16" applyNumberFormat="0" applyFill="0" applyProtection="0">
      <alignment horizont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0" fillId="0" borderId="0"/>
    <xf numFmtId="0" fontId="80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80" fillId="0" borderId="0"/>
    <xf numFmtId="0" fontId="80" fillId="0" borderId="0"/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 applyNumberFormat="0" applyFont="0" applyFill="0" applyBorder="0" applyAlignment="0" applyProtection="0"/>
    <xf numFmtId="0" fontId="80" fillId="0" borderId="0" applyNumberFormat="0" applyFont="0" applyFill="0" applyBorder="0" applyAlignment="0" applyProtection="0"/>
    <xf numFmtId="0" fontId="80" fillId="0" borderId="0">
      <alignment vertical="center"/>
    </xf>
    <xf numFmtId="0" fontId="8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68" fillId="0" borderId="17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69" fillId="20" borderId="1" applyNumberFormat="0" applyAlignment="0" applyProtection="0">
      <alignment vertical="center"/>
    </xf>
    <xf numFmtId="0" fontId="69" fillId="20" borderId="1" applyNumberFormat="0" applyAlignment="0" applyProtection="0">
      <alignment vertical="center"/>
    </xf>
    <xf numFmtId="0" fontId="70" fillId="21" borderId="2" applyNumberFormat="0" applyAlignment="0" applyProtection="0">
      <alignment vertical="center"/>
    </xf>
    <xf numFmtId="0" fontId="70" fillId="21" borderId="2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4" fillId="0" borderId="16" applyNumberFormat="0" applyFill="0" applyProtection="0">
      <alignment horizontal="left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198" fontId="80" fillId="0" borderId="0" applyFont="0" applyFill="0" applyBorder="0" applyAlignment="0" applyProtection="0"/>
    <xf numFmtId="199" fontId="80" fillId="0" borderId="0" applyFont="0" applyFill="0" applyBorder="0" applyAlignment="0" applyProtection="0"/>
    <xf numFmtId="200" fontId="80" fillId="0" borderId="0" applyFont="0" applyFill="0" applyBorder="0" applyAlignment="0" applyProtection="0"/>
    <xf numFmtId="201" fontId="80" fillId="0" borderId="0" applyFont="0" applyFill="0" applyBorder="0" applyAlignment="0" applyProtection="0"/>
    <xf numFmtId="0" fontId="45" fillId="0" borderId="0"/>
    <xf numFmtId="41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3" fontId="80" fillId="0" borderId="0" applyFont="0" applyFill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72" fillId="0" borderId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2" borderId="0" applyNumberFormat="0" applyBorder="0" applyAlignment="0" applyProtection="0"/>
    <xf numFmtId="0" fontId="73" fillId="32" borderId="0" applyNumberFormat="0" applyBorder="0" applyAlignment="0" applyProtection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82" fontId="16" fillId="0" borderId="16" applyFill="0" applyProtection="0">
      <alignment horizontal="right"/>
    </xf>
    <xf numFmtId="182" fontId="16" fillId="0" borderId="16" applyFill="0" applyProtection="0">
      <alignment horizontal="right"/>
    </xf>
    <xf numFmtId="0" fontId="16" fillId="0" borderId="15" applyNumberFormat="0" applyFill="0" applyProtection="0">
      <alignment horizontal="left"/>
    </xf>
    <xf numFmtId="0" fontId="16" fillId="0" borderId="15" applyNumberFormat="0" applyFill="0" applyProtection="0">
      <alignment horizontal="left"/>
    </xf>
    <xf numFmtId="0" fontId="74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75" fillId="20" borderId="11" applyNumberFormat="0" applyAlignment="0" applyProtection="0">
      <alignment vertical="center"/>
    </xf>
    <xf numFmtId="0" fontId="75" fillId="20" borderId="11" applyNumberFormat="0" applyAlignment="0" applyProtection="0">
      <alignment vertical="center"/>
    </xf>
    <xf numFmtId="0" fontId="63" fillId="7" borderId="1" applyNumberFormat="0" applyAlignment="0" applyProtection="0">
      <alignment vertical="center"/>
    </xf>
    <xf numFmtId="0" fontId="63" fillId="7" borderId="1" applyNumberFormat="0" applyAlignment="0" applyProtection="0">
      <alignment vertical="center"/>
    </xf>
    <xf numFmtId="1" fontId="16" fillId="0" borderId="16" applyFill="0" applyProtection="0">
      <alignment horizontal="center"/>
    </xf>
    <xf numFmtId="1" fontId="16" fillId="0" borderId="16" applyFill="0" applyProtection="0">
      <alignment horizontal="center"/>
    </xf>
    <xf numFmtId="1" fontId="76" fillId="0" borderId="8">
      <alignment vertical="center"/>
      <protection locked="0"/>
    </xf>
    <xf numFmtId="1" fontId="76" fillId="0" borderId="8">
      <alignment vertical="center"/>
      <protection locked="0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202" fontId="76" fillId="0" borderId="8">
      <alignment vertical="center"/>
      <protection locked="0"/>
    </xf>
    <xf numFmtId="202" fontId="76" fillId="0" borderId="8">
      <alignment vertical="center"/>
      <protection locked="0"/>
    </xf>
    <xf numFmtId="0" fontId="10" fillId="0" borderId="0"/>
    <xf numFmtId="0" fontId="10" fillId="0" borderId="0"/>
    <xf numFmtId="0" fontId="78" fillId="0" borderId="0"/>
    <xf numFmtId="43" fontId="80" fillId="0" borderId="0" applyFont="0" applyFill="0" applyBorder="0" applyAlignment="0" applyProtection="0"/>
    <xf numFmtId="41" fontId="80" fillId="0" borderId="0" applyFont="0" applyFill="0" applyBorder="0" applyAlignment="0" applyProtection="0"/>
    <xf numFmtId="0" fontId="80" fillId="19" borderId="10" applyNumberFormat="0" applyFont="0" applyAlignment="0" applyProtection="0">
      <alignment vertical="center"/>
    </xf>
    <xf numFmtId="0" fontId="80" fillId="19" borderId="10" applyNumberFormat="0" applyFont="0" applyAlignment="0" applyProtection="0">
      <alignment vertical="center"/>
    </xf>
    <xf numFmtId="38" fontId="80" fillId="0" borderId="0" applyFont="0" applyFill="0" applyBorder="0" applyAlignment="0" applyProtection="0"/>
    <xf numFmtId="4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79" fillId="0" borderId="0"/>
  </cellStyleXfs>
  <cellXfs count="30">
    <xf numFmtId="0" fontId="0" fillId="0" borderId="0" xfId="0">
      <alignment vertical="center"/>
    </xf>
    <xf numFmtId="0" fontId="0" fillId="33" borderId="8" xfId="0" applyFill="1" applyBorder="1" applyAlignment="1" applyProtection="1">
      <alignment horizontal="center" vertical="center" wrapText="1"/>
      <protection locked="0"/>
    </xf>
    <xf numFmtId="0" fontId="1" fillId="33" borderId="8" xfId="0" applyFont="1" applyFill="1" applyBorder="1" applyAlignment="1" applyProtection="1">
      <alignment horizontal="center" vertical="center" wrapText="1"/>
      <protection locked="0"/>
    </xf>
    <xf numFmtId="0" fontId="3" fillId="33" borderId="8" xfId="0" applyFont="1" applyFill="1" applyBorder="1" applyAlignment="1" applyProtection="1">
      <alignment horizontal="center" vertical="center" wrapText="1"/>
      <protection locked="0"/>
    </xf>
    <xf numFmtId="49" fontId="2" fillId="33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33" borderId="8" xfId="0" applyNumberFormat="1" applyFont="1" applyFill="1" applyBorder="1" applyAlignment="1" applyProtection="1">
      <alignment horizontal="center" vertical="center"/>
      <protection locked="0"/>
    </xf>
    <xf numFmtId="49" fontId="4" fillId="33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33" borderId="8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center" vertical="center"/>
    </xf>
    <xf numFmtId="49" fontId="86" fillId="33" borderId="8" xfId="0" applyNumberFormat="1" applyFont="1" applyFill="1" applyBorder="1" applyAlignment="1" applyProtection="1">
      <alignment horizontal="center" vertical="center" shrinkToFit="1"/>
      <protection locked="0"/>
    </xf>
    <xf numFmtId="178" fontId="0" fillId="33" borderId="8" xfId="0" applyNumberFormat="1" applyFill="1" applyBorder="1" applyAlignment="1" applyProtection="1">
      <alignment horizontal="center" vertical="center" wrapText="1"/>
      <protection locked="0"/>
    </xf>
    <xf numFmtId="178" fontId="0" fillId="33" borderId="8" xfId="0" applyNumberFormat="1" applyFill="1" applyBorder="1" applyAlignment="1" applyProtection="1">
      <alignment horizontal="center" vertical="center"/>
      <protection locked="0"/>
    </xf>
    <xf numFmtId="178" fontId="5" fillId="33" borderId="8" xfId="0" applyNumberFormat="1" applyFont="1" applyFill="1" applyBorder="1" applyAlignment="1" applyProtection="1">
      <alignment horizontal="center" vertical="center" wrapText="1"/>
      <protection locked="0"/>
    </xf>
    <xf numFmtId="178" fontId="5" fillId="33" borderId="8" xfId="0" applyNumberFormat="1" applyFont="1" applyFill="1" applyBorder="1" applyAlignment="1" applyProtection="1">
      <alignment horizontal="center" vertical="center"/>
      <protection locked="0"/>
    </xf>
    <xf numFmtId="178" fontId="8" fillId="33" borderId="8" xfId="519" applyNumberFormat="1" applyFill="1" applyBorder="1" applyAlignment="1" applyProtection="1">
      <alignment horizontal="center" vertical="center"/>
      <protection locked="0"/>
    </xf>
    <xf numFmtId="0" fontId="87" fillId="0" borderId="8" xfId="0" applyFont="1" applyBorder="1" applyAlignment="1">
      <alignment horizontal="center" vertical="center"/>
    </xf>
    <xf numFmtId="178" fontId="80" fillId="33" borderId="8" xfId="0" applyNumberFormat="1" applyFont="1" applyFill="1" applyBorder="1" applyAlignment="1" applyProtection="1">
      <alignment horizontal="center" vertical="center" wrapText="1"/>
      <protection locked="0"/>
    </xf>
    <xf numFmtId="178" fontId="80" fillId="33" borderId="8" xfId="519" applyNumberFormat="1" applyFont="1" applyFill="1" applyBorder="1" applyAlignment="1" applyProtection="1">
      <alignment horizontal="center" vertical="center"/>
      <protection locked="0"/>
    </xf>
    <xf numFmtId="0" fontId="81" fillId="33" borderId="8" xfId="0" applyFont="1" applyFill="1" applyBorder="1" applyAlignment="1" applyProtection="1">
      <alignment horizontal="center" vertical="center" wrapText="1"/>
      <protection locked="0"/>
    </xf>
    <xf numFmtId="0" fontId="7" fillId="33" borderId="18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3" fillId="34" borderId="8" xfId="0" applyFont="1" applyFill="1" applyBorder="1" applyAlignment="1" applyProtection="1">
      <alignment horizontal="center" vertical="center" wrapText="1"/>
      <protection locked="0"/>
    </xf>
    <xf numFmtId="0" fontId="81" fillId="34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78" fontId="5" fillId="33" borderId="8" xfId="519" applyNumberFormat="1" applyFont="1" applyFill="1" applyBorder="1" applyAlignment="1" applyProtection="1">
      <alignment horizontal="center" vertical="center"/>
      <protection locked="0"/>
    </xf>
    <xf numFmtId="0" fontId="82" fillId="0" borderId="8" xfId="0" applyFont="1" applyBorder="1" applyAlignment="1">
      <alignment horizontal="center" vertical="center"/>
    </xf>
    <xf numFmtId="0" fontId="83" fillId="33" borderId="18" xfId="0" applyFont="1" applyFill="1" applyBorder="1" applyAlignment="1" applyProtection="1">
      <alignment horizontal="center" vertical="center" wrapText="1"/>
      <protection locked="0"/>
    </xf>
    <xf numFmtId="0" fontId="83" fillId="33" borderId="8" xfId="0" applyFont="1" applyFill="1" applyBorder="1" applyAlignment="1" applyProtection="1">
      <alignment horizontal="center" vertical="center" wrapText="1"/>
      <protection locked="0"/>
    </xf>
    <xf numFmtId="0" fontId="8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887">
    <cellStyle name="?鹎%U龡&amp;H?_x0008__x001c__x001c_?_x0007__x0001__x0001_" xfId="1"/>
    <cellStyle name="?鹎%U龡&amp;H?_x0008__x001c__x001c_?_x0007__x0001__x0001_ 2" xfId="2"/>
    <cellStyle name="@ET_Style?@font-face" xfId="3"/>
    <cellStyle name="_20100326高清市院遂宁检察院1080P配置清单26日改" xfId="4"/>
    <cellStyle name="_20100326高清市院遂宁检察院1080P配置清单26日改 2" xfId="5"/>
    <cellStyle name="_Book1" xfId="6"/>
    <cellStyle name="_Book1 2" xfId="7"/>
    <cellStyle name="_Book1_1" xfId="8"/>
    <cellStyle name="_Book1_1 2" xfId="9"/>
    <cellStyle name="_Book1_2" xfId="10"/>
    <cellStyle name="_Book1_2 2" xfId="11"/>
    <cellStyle name="_Book1_3" xfId="12"/>
    <cellStyle name="_Book1_3 2" xfId="13"/>
    <cellStyle name="_ET_STYLE_NoName_00_" xfId="14"/>
    <cellStyle name="_ET_STYLE_NoName_00_ 2" xfId="15"/>
    <cellStyle name="_ET_STYLE_NoName_00__Book1" xfId="16"/>
    <cellStyle name="_ET_STYLE_NoName_00__Book1 2" xfId="17"/>
    <cellStyle name="_ET_STYLE_NoName_00__Book1_1" xfId="18"/>
    <cellStyle name="_ET_STYLE_NoName_00__Book1_1 2" xfId="19"/>
    <cellStyle name="_ET_STYLE_NoName_00__Sheet3" xfId="20"/>
    <cellStyle name="_ET_STYLE_NoName_00__Sheet3 2" xfId="21"/>
    <cellStyle name="_弱电系统设备配置报价清单" xfId="22"/>
    <cellStyle name="_弱电系统设备配置报价清单 2" xfId="23"/>
    <cellStyle name="0,0_x000d__x000a_NA_x000d__x000a_" xfId="24"/>
    <cellStyle name="0,0_x000d__x000a_NA_x000d__x000a_ 2" xfId="25"/>
    <cellStyle name="20% - Accent1" xfId="26"/>
    <cellStyle name="20% - Accent1 2" xfId="27"/>
    <cellStyle name="20% - Accent1 3" xfId="28"/>
    <cellStyle name="20% - Accent2" xfId="29"/>
    <cellStyle name="20% - Accent2 2" xfId="30"/>
    <cellStyle name="20% - Accent2 3" xfId="31"/>
    <cellStyle name="20% - Accent3" xfId="32"/>
    <cellStyle name="20% - Accent3 2" xfId="33"/>
    <cellStyle name="20% - Accent3 3" xfId="34"/>
    <cellStyle name="20% - Accent4" xfId="35"/>
    <cellStyle name="20% - Accent4 2" xfId="36"/>
    <cellStyle name="20% - Accent4 3" xfId="37"/>
    <cellStyle name="20% - Accent5" xfId="38"/>
    <cellStyle name="20% - Accent5 2" xfId="39"/>
    <cellStyle name="20% - Accent5 3" xfId="40"/>
    <cellStyle name="20% - Accent6" xfId="41"/>
    <cellStyle name="20% - Accent6 2" xfId="42"/>
    <cellStyle name="20% - Accent6 3" xfId="43"/>
    <cellStyle name="20% - 强调文字颜色 1 2" xfId="44"/>
    <cellStyle name="20% - 强调文字颜色 1 2 2" xfId="45"/>
    <cellStyle name="20% - 强调文字颜色 2 2" xfId="46"/>
    <cellStyle name="20% - 强调文字颜色 2 2 2" xfId="47"/>
    <cellStyle name="20% - 强调文字颜色 3 2" xfId="48"/>
    <cellStyle name="20% - 强调文字颜色 3 2 2" xfId="49"/>
    <cellStyle name="20% - 强调文字颜色 4 2" xfId="50"/>
    <cellStyle name="20% - 强调文字颜色 4 2 2" xfId="51"/>
    <cellStyle name="20% - 强调文字颜色 5 2" xfId="52"/>
    <cellStyle name="20% - 强调文字颜色 5 2 2" xfId="53"/>
    <cellStyle name="20% - 强调文字颜色 6 2" xfId="54"/>
    <cellStyle name="20% - 强调文字颜色 6 2 2" xfId="55"/>
    <cellStyle name="40% - Accent1" xfId="56"/>
    <cellStyle name="40% - Accent1 2" xfId="57"/>
    <cellStyle name="40% - Accent1 3" xfId="58"/>
    <cellStyle name="40% - Accent2" xfId="59"/>
    <cellStyle name="40% - Accent2 2" xfId="60"/>
    <cellStyle name="40% - Accent2 3" xfId="61"/>
    <cellStyle name="40% - Accent3" xfId="62"/>
    <cellStyle name="40% - Accent3 2" xfId="63"/>
    <cellStyle name="40% - Accent3 3" xfId="64"/>
    <cellStyle name="40% - Accent4" xfId="65"/>
    <cellStyle name="40% - Accent4 2" xfId="66"/>
    <cellStyle name="40% - Accent4 3" xfId="67"/>
    <cellStyle name="40% - Accent5" xfId="68"/>
    <cellStyle name="40% - Accent5 2" xfId="69"/>
    <cellStyle name="40% - Accent5 3" xfId="70"/>
    <cellStyle name="40% - Accent6" xfId="71"/>
    <cellStyle name="40% - Accent6 2" xfId="72"/>
    <cellStyle name="40% - Accent6 3" xfId="73"/>
    <cellStyle name="40% - 强调文字颜色 1 2" xfId="74"/>
    <cellStyle name="40% - 强调文字颜色 1 2 2" xfId="75"/>
    <cellStyle name="40% - 强调文字颜色 2 2" xfId="76"/>
    <cellStyle name="40% - 强调文字颜色 2 2 2" xfId="77"/>
    <cellStyle name="40% - 强调文字颜色 3 2" xfId="78"/>
    <cellStyle name="40% - 强调文字颜色 3 2 2" xfId="79"/>
    <cellStyle name="40% - 强调文字颜色 4 2" xfId="80"/>
    <cellStyle name="40% - 强调文字颜色 4 2 2" xfId="81"/>
    <cellStyle name="40% - 强调文字颜色 5 2" xfId="82"/>
    <cellStyle name="40% - 强调文字颜色 5 2 2" xfId="83"/>
    <cellStyle name="40% - 强调文字颜色 6 2" xfId="84"/>
    <cellStyle name="40% - 强调文字颜色 6 2 2" xfId="85"/>
    <cellStyle name="60% - Accent1" xfId="86"/>
    <cellStyle name="60% - Accent1 2" xfId="87"/>
    <cellStyle name="60% - Accent2" xfId="88"/>
    <cellStyle name="60% - Accent2 2" xfId="89"/>
    <cellStyle name="60% - Accent3" xfId="90"/>
    <cellStyle name="60% - Accent3 2" xfId="91"/>
    <cellStyle name="60% - Accent4" xfId="92"/>
    <cellStyle name="60% - Accent4 2" xfId="93"/>
    <cellStyle name="60% - Accent5" xfId="94"/>
    <cellStyle name="60% - Accent5 2" xfId="95"/>
    <cellStyle name="60% - Accent6" xfId="96"/>
    <cellStyle name="60% - Accent6 2" xfId="97"/>
    <cellStyle name="60% - 强调文字颜色 1 2" xfId="98"/>
    <cellStyle name="60% - 强调文字颜色 1 2 2" xfId="99"/>
    <cellStyle name="60% - 强调文字颜色 2 2" xfId="100"/>
    <cellStyle name="60% - 强调文字颜色 2 2 2" xfId="101"/>
    <cellStyle name="60% - 强调文字颜色 3 2" xfId="102"/>
    <cellStyle name="60% - 强调文字颜色 3 2 2" xfId="103"/>
    <cellStyle name="60% - 强调文字颜色 4 2" xfId="104"/>
    <cellStyle name="60% - 强调文字颜色 4 2 2" xfId="105"/>
    <cellStyle name="60% - 强调文字颜色 5 2" xfId="106"/>
    <cellStyle name="60% - 强调文字颜色 5 2 2" xfId="107"/>
    <cellStyle name="60% - 强调文字颜色 6 2" xfId="108"/>
    <cellStyle name="60% - 强调文字颜色 6 2 2" xfId="109"/>
    <cellStyle name="6mal" xfId="110"/>
    <cellStyle name="6mal 2" xfId="111"/>
    <cellStyle name="Accent1" xfId="112"/>
    <cellStyle name="Accent1 - 20%" xfId="113"/>
    <cellStyle name="Accent1 - 20% 2" xfId="114"/>
    <cellStyle name="Accent1 - 40%" xfId="115"/>
    <cellStyle name="Accent1 - 40% 2" xfId="116"/>
    <cellStyle name="Accent1 - 60%" xfId="117"/>
    <cellStyle name="Accent1 - 60% 2" xfId="118"/>
    <cellStyle name="Accent1 2" xfId="119"/>
    <cellStyle name="Accent1 3" xfId="120"/>
    <cellStyle name="Accent1 4" xfId="121"/>
    <cellStyle name="Accent1_公安安全支出补充表5.14" xfId="122"/>
    <cellStyle name="Accent2" xfId="123"/>
    <cellStyle name="Accent2 - 20%" xfId="124"/>
    <cellStyle name="Accent2 - 20% 2" xfId="125"/>
    <cellStyle name="Accent2 - 40%" xfId="126"/>
    <cellStyle name="Accent2 - 40% 2" xfId="127"/>
    <cellStyle name="Accent2 - 60%" xfId="128"/>
    <cellStyle name="Accent2 - 60% 2" xfId="129"/>
    <cellStyle name="Accent2 2" xfId="130"/>
    <cellStyle name="Accent2 3" xfId="131"/>
    <cellStyle name="Accent2 4" xfId="132"/>
    <cellStyle name="Accent2_公安安全支出补充表5.14" xfId="133"/>
    <cellStyle name="Accent3" xfId="134"/>
    <cellStyle name="Accent3 - 20%" xfId="135"/>
    <cellStyle name="Accent3 - 20% 2" xfId="136"/>
    <cellStyle name="Accent3 - 40%" xfId="137"/>
    <cellStyle name="Accent3 - 40% 2" xfId="138"/>
    <cellStyle name="Accent3 - 60%" xfId="139"/>
    <cellStyle name="Accent3 - 60% 2" xfId="140"/>
    <cellStyle name="Accent3 2" xfId="141"/>
    <cellStyle name="Accent3 3" xfId="142"/>
    <cellStyle name="Accent3 4" xfId="143"/>
    <cellStyle name="Accent3_公安安全支出补充表5.14" xfId="144"/>
    <cellStyle name="Accent4" xfId="145"/>
    <cellStyle name="Accent4 - 20%" xfId="146"/>
    <cellStyle name="Accent4 - 20% 2" xfId="147"/>
    <cellStyle name="Accent4 - 40%" xfId="148"/>
    <cellStyle name="Accent4 - 40% 2" xfId="149"/>
    <cellStyle name="Accent4 - 60%" xfId="150"/>
    <cellStyle name="Accent4 - 60% 2" xfId="151"/>
    <cellStyle name="Accent4 2" xfId="152"/>
    <cellStyle name="Accent4 3" xfId="153"/>
    <cellStyle name="Accent4 4" xfId="154"/>
    <cellStyle name="Accent4_公安安全支出补充表5.14" xfId="155"/>
    <cellStyle name="Accent5" xfId="156"/>
    <cellStyle name="Accent5 - 20%" xfId="157"/>
    <cellStyle name="Accent5 - 20% 2" xfId="158"/>
    <cellStyle name="Accent5 - 40%" xfId="159"/>
    <cellStyle name="Accent5 - 40% 2" xfId="160"/>
    <cellStyle name="Accent5 - 60%" xfId="161"/>
    <cellStyle name="Accent5 - 60% 2" xfId="162"/>
    <cellStyle name="Accent5 2" xfId="163"/>
    <cellStyle name="Accent5 3" xfId="164"/>
    <cellStyle name="Accent5 4" xfId="165"/>
    <cellStyle name="Accent5_公安安全支出补充表5.14" xfId="166"/>
    <cellStyle name="Accent6" xfId="167"/>
    <cellStyle name="Accent6 - 20%" xfId="168"/>
    <cellStyle name="Accent6 - 20% 2" xfId="169"/>
    <cellStyle name="Accent6 - 40%" xfId="170"/>
    <cellStyle name="Accent6 - 40% 2" xfId="171"/>
    <cellStyle name="Accent6 - 60%" xfId="172"/>
    <cellStyle name="Accent6 - 60% 2" xfId="173"/>
    <cellStyle name="Accent6 2" xfId="174"/>
    <cellStyle name="Accent6 3" xfId="175"/>
    <cellStyle name="Accent6 4" xfId="176"/>
    <cellStyle name="Accent6_公安安全支出补充表5.14" xfId="177"/>
    <cellStyle name="args.style" xfId="178"/>
    <cellStyle name="args.style 2" xfId="179"/>
    <cellStyle name="Bad" xfId="180"/>
    <cellStyle name="Bad 2" xfId="181"/>
    <cellStyle name="Calc Currency (0)" xfId="182"/>
    <cellStyle name="Calc Currency (0) 2" xfId="183"/>
    <cellStyle name="Calculation" xfId="184"/>
    <cellStyle name="Calculation 2" xfId="185"/>
    <cellStyle name="Check Cell" xfId="186"/>
    <cellStyle name="Check Cell 2" xfId="187"/>
    <cellStyle name="Check Cell 3" xfId="188"/>
    <cellStyle name="ColLevel_0" xfId="189"/>
    <cellStyle name="Comma [0]" xfId="190"/>
    <cellStyle name="Comma [0] 2" xfId="191"/>
    <cellStyle name="comma zerodec" xfId="192"/>
    <cellStyle name="comma zerodec 2" xfId="193"/>
    <cellStyle name="Comma_!!!GO" xfId="194"/>
    <cellStyle name="Currency [0]" xfId="195"/>
    <cellStyle name="Currency [0] 2" xfId="196"/>
    <cellStyle name="Currency_!!!GO" xfId="197"/>
    <cellStyle name="Currency1" xfId="198"/>
    <cellStyle name="Currency1 2" xfId="199"/>
    <cellStyle name="Date" xfId="200"/>
    <cellStyle name="Date 2" xfId="201"/>
    <cellStyle name="Dollar (zero dec)" xfId="202"/>
    <cellStyle name="Dollar (zero dec) 2" xfId="203"/>
    <cellStyle name="Explanatory Text" xfId="204"/>
    <cellStyle name="Explanatory Text 2" xfId="205"/>
    <cellStyle name="Explanatory Text 3" xfId="206"/>
    <cellStyle name="Fixed" xfId="207"/>
    <cellStyle name="Fixed 2" xfId="208"/>
    <cellStyle name="Good" xfId="209"/>
    <cellStyle name="Good 2" xfId="210"/>
    <cellStyle name="Good 3" xfId="211"/>
    <cellStyle name="Grey" xfId="212"/>
    <cellStyle name="Grey 2" xfId="213"/>
    <cellStyle name="Header1" xfId="214"/>
    <cellStyle name="Header1 2" xfId="215"/>
    <cellStyle name="Header2" xfId="216"/>
    <cellStyle name="Header2 2" xfId="217"/>
    <cellStyle name="Heading 1" xfId="218"/>
    <cellStyle name="Heading 1 2" xfId="219"/>
    <cellStyle name="Heading 2" xfId="220"/>
    <cellStyle name="Heading 2 2" xfId="221"/>
    <cellStyle name="Heading 3" xfId="222"/>
    <cellStyle name="Heading 3 2" xfId="223"/>
    <cellStyle name="Heading 4" xfId="224"/>
    <cellStyle name="Heading 4 2" xfId="225"/>
    <cellStyle name="HEADING1" xfId="226"/>
    <cellStyle name="HEADING1 2" xfId="227"/>
    <cellStyle name="HEADING2" xfId="228"/>
    <cellStyle name="HEADING2 2" xfId="229"/>
    <cellStyle name="Input" xfId="230"/>
    <cellStyle name="Input [yellow]" xfId="231"/>
    <cellStyle name="Input [yellow] 2" xfId="232"/>
    <cellStyle name="Input 10" xfId="233"/>
    <cellStyle name="Input 11" xfId="234"/>
    <cellStyle name="Input 12" xfId="235"/>
    <cellStyle name="Input 13" xfId="236"/>
    <cellStyle name="Input 14" xfId="237"/>
    <cellStyle name="Input 15" xfId="238"/>
    <cellStyle name="Input 16" xfId="239"/>
    <cellStyle name="Input 17" xfId="240"/>
    <cellStyle name="Input 18" xfId="241"/>
    <cellStyle name="Input 2" xfId="242"/>
    <cellStyle name="Input 3" xfId="243"/>
    <cellStyle name="Input 4" xfId="244"/>
    <cellStyle name="Input 5" xfId="245"/>
    <cellStyle name="Input 6" xfId="246"/>
    <cellStyle name="Input 7" xfId="247"/>
    <cellStyle name="Input 8" xfId="248"/>
    <cellStyle name="Input 9" xfId="249"/>
    <cellStyle name="Input Cells" xfId="250"/>
    <cellStyle name="Input Cells 2" xfId="251"/>
    <cellStyle name="Linked Cell" xfId="252"/>
    <cellStyle name="Linked Cell 2" xfId="253"/>
    <cellStyle name="Linked Cells" xfId="254"/>
    <cellStyle name="Linked Cells 2" xfId="255"/>
    <cellStyle name="Millares [0]_96 Risk" xfId="256"/>
    <cellStyle name="Millares_96 Risk" xfId="257"/>
    <cellStyle name="Milliers [0]_!!!GO" xfId="258"/>
    <cellStyle name="Milliers_!!!GO" xfId="259"/>
    <cellStyle name="Moneda [0]_96 Risk" xfId="260"/>
    <cellStyle name="Moneda_96 Risk" xfId="261"/>
    <cellStyle name="Mon閠aire [0]_!!!GO" xfId="262"/>
    <cellStyle name="Mon閠aire_!!!GO" xfId="263"/>
    <cellStyle name="Neutral" xfId="264"/>
    <cellStyle name="Neutral 2" xfId="265"/>
    <cellStyle name="New Times Roman" xfId="266"/>
    <cellStyle name="New Times Roman 2" xfId="267"/>
    <cellStyle name="no dec" xfId="268"/>
    <cellStyle name="no dec 2" xfId="269"/>
    <cellStyle name="Norma,_laroux_4_营业在建 (2)_E21" xfId="270"/>
    <cellStyle name="Normal - Style1" xfId="271"/>
    <cellStyle name="Normal - Style1 2" xfId="272"/>
    <cellStyle name="Normal_!!!GO" xfId="273"/>
    <cellStyle name="Note" xfId="274"/>
    <cellStyle name="Note 2" xfId="275"/>
    <cellStyle name="Output" xfId="276"/>
    <cellStyle name="Output 2" xfId="277"/>
    <cellStyle name="per.style" xfId="278"/>
    <cellStyle name="per.style 2" xfId="279"/>
    <cellStyle name="Percent [2]" xfId="280"/>
    <cellStyle name="Percent [2] 2" xfId="281"/>
    <cellStyle name="Percent_!!!GO" xfId="282"/>
    <cellStyle name="Pourcentage_pldt" xfId="283"/>
    <cellStyle name="PSChar" xfId="284"/>
    <cellStyle name="PSChar 2" xfId="285"/>
    <cellStyle name="PSDate" xfId="286"/>
    <cellStyle name="PSDate 2" xfId="287"/>
    <cellStyle name="PSDec" xfId="288"/>
    <cellStyle name="PSDec 2" xfId="289"/>
    <cellStyle name="PSHeading" xfId="290"/>
    <cellStyle name="PSHeading 2" xfId="291"/>
    <cellStyle name="PSInt" xfId="292"/>
    <cellStyle name="PSInt 2" xfId="293"/>
    <cellStyle name="PSSpacer" xfId="294"/>
    <cellStyle name="PSSpacer 2" xfId="295"/>
    <cellStyle name="RowLevel_0" xfId="296"/>
    <cellStyle name="sstot" xfId="297"/>
    <cellStyle name="sstot 2" xfId="298"/>
    <cellStyle name="sstot 3" xfId="299"/>
    <cellStyle name="sstot 4" xfId="300"/>
    <cellStyle name="sstot 5" xfId="301"/>
    <cellStyle name="Standard_AREAS" xfId="302"/>
    <cellStyle name="t" xfId="303"/>
    <cellStyle name="t 2" xfId="304"/>
    <cellStyle name="t 3" xfId="305"/>
    <cellStyle name="t 4" xfId="306"/>
    <cellStyle name="t 5" xfId="307"/>
    <cellStyle name="t_HVAC Equipment (3)" xfId="308"/>
    <cellStyle name="t_HVAC Equipment (3) 2" xfId="309"/>
    <cellStyle name="t_HVAC Equipment (3) 3" xfId="310"/>
    <cellStyle name="t_HVAC Equipment (3) 4" xfId="311"/>
    <cellStyle name="t_HVAC Equipment (3) 5" xfId="312"/>
    <cellStyle name="Title" xfId="313"/>
    <cellStyle name="Title 2" xfId="314"/>
    <cellStyle name="Total" xfId="315"/>
    <cellStyle name="Total 2" xfId="316"/>
    <cellStyle name="Warning Text" xfId="317"/>
    <cellStyle name="Warning Text 2" xfId="318"/>
    <cellStyle name="Warning Text 3" xfId="319"/>
    <cellStyle name="百分比 2" xfId="320"/>
    <cellStyle name="百分比 2 2" xfId="321"/>
    <cellStyle name="百分比 3" xfId="322"/>
    <cellStyle name="百分比 3 2" xfId="323"/>
    <cellStyle name="百分比 4" xfId="324"/>
    <cellStyle name="百分比 4 2" xfId="325"/>
    <cellStyle name="捠壿 [0.00]_Region Orders (2)" xfId="326"/>
    <cellStyle name="捠壿_Region Orders (2)" xfId="327"/>
    <cellStyle name="编号" xfId="328"/>
    <cellStyle name="编号 2" xfId="329"/>
    <cellStyle name="标题 1 2" xfId="330"/>
    <cellStyle name="标题 1 2 2" xfId="331"/>
    <cellStyle name="标题 2 2" xfId="332"/>
    <cellStyle name="标题 2 2 2" xfId="333"/>
    <cellStyle name="标题 3 2" xfId="334"/>
    <cellStyle name="标题 3 2 2" xfId="335"/>
    <cellStyle name="标题 4 2" xfId="336"/>
    <cellStyle name="标题 4 2 2" xfId="337"/>
    <cellStyle name="标题 5" xfId="338"/>
    <cellStyle name="标题 5 2" xfId="339"/>
    <cellStyle name="标题1" xfId="340"/>
    <cellStyle name="表标题" xfId="341"/>
    <cellStyle name="表标题 2" xfId="342"/>
    <cellStyle name="表标题 3" xfId="343"/>
    <cellStyle name="部门" xfId="344"/>
    <cellStyle name="差 2" xfId="345"/>
    <cellStyle name="差 2 2" xfId="346"/>
    <cellStyle name="差_~4190974" xfId="347"/>
    <cellStyle name="差_~4190974 2" xfId="348"/>
    <cellStyle name="差_~5676413" xfId="349"/>
    <cellStyle name="差_~5676413 2" xfId="350"/>
    <cellStyle name="差_00省级(打印)" xfId="351"/>
    <cellStyle name="差_00省级(打印) 2" xfId="352"/>
    <cellStyle name="差_00省级(定稿)" xfId="353"/>
    <cellStyle name="差_00省级(定稿) 2" xfId="354"/>
    <cellStyle name="差_03昭通" xfId="355"/>
    <cellStyle name="差_03昭通 2" xfId="356"/>
    <cellStyle name="差_0502通海县" xfId="357"/>
    <cellStyle name="差_0502通海县 2" xfId="358"/>
    <cellStyle name="差_05玉溪" xfId="359"/>
    <cellStyle name="差_05玉溪 2" xfId="360"/>
    <cellStyle name="差_0605石屏县" xfId="361"/>
    <cellStyle name="差_0605石屏县 2" xfId="362"/>
    <cellStyle name="差_1003牟定县" xfId="363"/>
    <cellStyle name="差_1003牟定县 2" xfId="364"/>
    <cellStyle name="差_1110洱源县" xfId="365"/>
    <cellStyle name="差_1110洱源县 2" xfId="366"/>
    <cellStyle name="差_11大理" xfId="367"/>
    <cellStyle name="差_11大理 2" xfId="368"/>
    <cellStyle name="差_2、土地面积、人口、粮食产量基本情况" xfId="369"/>
    <cellStyle name="差_2、土地面积、人口、粮食产量基本情况 2" xfId="370"/>
    <cellStyle name="差_2006年分析表" xfId="371"/>
    <cellStyle name="差_2006年分析表 2" xfId="372"/>
    <cellStyle name="差_2006年基础数据" xfId="373"/>
    <cellStyle name="差_2006年基础数据 2" xfId="374"/>
    <cellStyle name="差_2006年全省财力计算表（中央、决算）" xfId="375"/>
    <cellStyle name="差_2006年全省财力计算表（中央、决算） 2" xfId="376"/>
    <cellStyle name="差_2006年水利统计指标统计表" xfId="377"/>
    <cellStyle name="差_2006年水利统计指标统计表 2" xfId="378"/>
    <cellStyle name="差_2006年在职人员情况" xfId="379"/>
    <cellStyle name="差_2006年在职人员情况 2" xfId="380"/>
    <cellStyle name="差_2007年检察院案件数" xfId="381"/>
    <cellStyle name="差_2007年检察院案件数 2" xfId="382"/>
    <cellStyle name="差_2007年可用财力" xfId="383"/>
    <cellStyle name="差_2007年可用财力 2" xfId="384"/>
    <cellStyle name="差_2007年人员分部门统计表" xfId="385"/>
    <cellStyle name="差_2007年人员分部门统计表 2" xfId="386"/>
    <cellStyle name="差_2007年政法部门业务指标" xfId="387"/>
    <cellStyle name="差_2007年政法部门业务指标 2" xfId="388"/>
    <cellStyle name="差_2008年县级公安保障标准落实奖励经费分配测算" xfId="389"/>
    <cellStyle name="差_2008年县级公安保障标准落实奖励经费分配测算 2" xfId="390"/>
    <cellStyle name="差_2008云南省分县市中小学教职工统计表（教育厅提供）" xfId="391"/>
    <cellStyle name="差_2008云南省分县市中小学教职工统计表（教育厅提供） 2" xfId="392"/>
    <cellStyle name="差_2009年一般性转移支付标准工资" xfId="393"/>
    <cellStyle name="差_2009年一般性转移支付标准工资 2" xfId="394"/>
    <cellStyle name="差_2009年一般性转移支付标准工资_~4190974" xfId="395"/>
    <cellStyle name="差_2009年一般性转移支付标准工资_~4190974 2" xfId="396"/>
    <cellStyle name="差_2009年一般性转移支付标准工资_~5676413" xfId="397"/>
    <cellStyle name="差_2009年一般性转移支付标准工资_~5676413 2" xfId="398"/>
    <cellStyle name="差_2009年一般性转移支付标准工资_不用软件计算9.1不考虑经费管理评价xl" xfId="399"/>
    <cellStyle name="差_2009年一般性转移支付标准工资_不用软件计算9.1不考虑经费管理评价xl 2" xfId="400"/>
    <cellStyle name="差_2009年一般性转移支付标准工资_地方配套按人均增幅控制8.30xl" xfId="401"/>
    <cellStyle name="差_2009年一般性转移支付标准工资_地方配套按人均增幅控制8.30xl 2" xfId="402"/>
    <cellStyle name="差_2009年一般性转移支付标准工资_地方配套按人均增幅控制8.30一般预算平均增幅、人均可用财力平均增幅两次控制、社会治安系数调整、案件数调整xl" xfId="403"/>
    <cellStyle name="差_2009年一般性转移支付标准工资_地方配套按人均增幅控制8.30一般预算平均增幅、人均可用财力平均增幅两次控制、社会治安系数调整、案件数调整xl 2" xfId="404"/>
    <cellStyle name="差_2009年一般性转移支付标准工资_地方配套按人均增幅控制8.31（调整结案率后）xl" xfId="405"/>
    <cellStyle name="差_2009年一般性转移支付标准工资_地方配套按人均增幅控制8.31（调整结案率后）xl 2" xfId="406"/>
    <cellStyle name="差_2009年一般性转移支付标准工资_奖励补助测算5.22测试" xfId="407"/>
    <cellStyle name="差_2009年一般性转移支付标准工资_奖励补助测算5.22测试 2" xfId="408"/>
    <cellStyle name="差_2009年一般性转移支付标准工资_奖励补助测算5.23新" xfId="409"/>
    <cellStyle name="差_2009年一般性转移支付标准工资_奖励补助测算5.23新 2" xfId="410"/>
    <cellStyle name="差_2009年一般性转移支付标准工资_奖励补助测算5.24冯铸" xfId="411"/>
    <cellStyle name="差_2009年一般性转移支付标准工资_奖励补助测算5.24冯铸 2" xfId="412"/>
    <cellStyle name="差_2009年一般性转移支付标准工资_奖励补助测算7.23" xfId="413"/>
    <cellStyle name="差_2009年一般性转移支付标准工资_奖励补助测算7.23 2" xfId="414"/>
    <cellStyle name="差_2009年一般性转移支付标准工资_奖励补助测算7.25" xfId="415"/>
    <cellStyle name="差_2009年一般性转移支付标准工资_奖励补助测算7.25 (version 1) (version 1)" xfId="416"/>
    <cellStyle name="差_2009年一般性转移支付标准工资_奖励补助测算7.25 (version 1) (version 1) 2" xfId="417"/>
    <cellStyle name="差_2009年一般性转移支付标准工资_奖励补助测算7.25 2" xfId="418"/>
    <cellStyle name="差_2009年一般性转移支付标准工资_奖励补助测算7.25 3" xfId="419"/>
    <cellStyle name="差_2009年一般性转移支付标准工资_奖励补助测算7.25 4" xfId="420"/>
    <cellStyle name="差_530623_2006年县级财政报表附表" xfId="421"/>
    <cellStyle name="差_530623_2006年县级财政报表附表 2" xfId="422"/>
    <cellStyle name="差_530629_2006年县级财政报表附表" xfId="423"/>
    <cellStyle name="差_530629_2006年县级财政报表附表 2" xfId="424"/>
    <cellStyle name="差_5334_2006年迪庆县级财政报表附表" xfId="425"/>
    <cellStyle name="差_5334_2006年迪庆县级财政报表附表 2" xfId="426"/>
    <cellStyle name="差_Book1" xfId="427"/>
    <cellStyle name="差_Book1 2" xfId="428"/>
    <cellStyle name="差_Book1_1" xfId="429"/>
    <cellStyle name="差_Book1_1 2" xfId="430"/>
    <cellStyle name="差_Book2" xfId="431"/>
    <cellStyle name="差_Book2 2" xfId="432"/>
    <cellStyle name="差_M01-2(州市补助收入)" xfId="433"/>
    <cellStyle name="差_M01-2(州市补助收入) 2" xfId="434"/>
    <cellStyle name="差_M03" xfId="435"/>
    <cellStyle name="差_M03 2" xfId="436"/>
    <cellStyle name="差_不用软件计算9.1不考虑经费管理评价xl" xfId="437"/>
    <cellStyle name="差_不用软件计算9.1不考虑经费管理评价xl 2" xfId="438"/>
    <cellStyle name="差_财政供养人员" xfId="439"/>
    <cellStyle name="差_财政供养人员 2" xfId="440"/>
    <cellStyle name="差_财政支出对上级的依赖程度" xfId="441"/>
    <cellStyle name="差_财政支出对上级的依赖程度 2" xfId="442"/>
    <cellStyle name="差_城建部门" xfId="443"/>
    <cellStyle name="差_城建部门 2" xfId="444"/>
    <cellStyle name="差_地方配套按人均增幅控制8.30xl" xfId="445"/>
    <cellStyle name="差_地方配套按人均增幅控制8.30xl 2" xfId="446"/>
    <cellStyle name="差_地方配套按人均增幅控制8.30一般预算平均增幅、人均可用财力平均增幅两次控制、社会治安系数调整、案件数调整xl" xfId="447"/>
    <cellStyle name="差_地方配套按人均增幅控制8.30一般预算平均增幅、人均可用财力平均增幅两次控制、社会治安系数调整、案件数调整xl 2" xfId="448"/>
    <cellStyle name="差_地方配套按人均增幅控制8.31（调整结案率后）xl" xfId="449"/>
    <cellStyle name="差_地方配套按人均增幅控制8.31（调整结案率后）xl 2" xfId="450"/>
    <cellStyle name="差_第五部分(才淼、饶永宏）" xfId="451"/>
    <cellStyle name="差_第五部分(才淼、饶永宏） 2" xfId="452"/>
    <cellStyle name="差_第一部分：综合全" xfId="453"/>
    <cellStyle name="差_第一部分：综合全 2" xfId="454"/>
    <cellStyle name="差_高中教师人数（教育厅1.6日提供）" xfId="455"/>
    <cellStyle name="差_高中教师人数（教育厅1.6日提供） 2" xfId="456"/>
    <cellStyle name="差_汇总" xfId="457"/>
    <cellStyle name="差_汇总 2" xfId="458"/>
    <cellStyle name="差_汇总-县级财政报表附表" xfId="459"/>
    <cellStyle name="差_汇总-县级财政报表附表 2" xfId="460"/>
    <cellStyle name="差_基础数据分析" xfId="461"/>
    <cellStyle name="差_基础数据分析 2" xfId="462"/>
    <cellStyle name="差_检验表" xfId="463"/>
    <cellStyle name="差_检验表 2" xfId="464"/>
    <cellStyle name="差_检验表（调整后）" xfId="465"/>
    <cellStyle name="差_检验表（调整后） 2" xfId="466"/>
    <cellStyle name="差_奖励补助测算5.22测试" xfId="467"/>
    <cellStyle name="差_奖励补助测算5.22测试 2" xfId="468"/>
    <cellStyle name="差_奖励补助测算5.23新" xfId="469"/>
    <cellStyle name="差_奖励补助测算5.23新 2" xfId="470"/>
    <cellStyle name="差_奖励补助测算5.24冯铸" xfId="471"/>
    <cellStyle name="差_奖励补助测算5.24冯铸 2" xfId="472"/>
    <cellStyle name="差_奖励补助测算7.23" xfId="473"/>
    <cellStyle name="差_奖励补助测算7.23 2" xfId="474"/>
    <cellStyle name="差_奖励补助测算7.25" xfId="475"/>
    <cellStyle name="差_奖励补助测算7.25 (version 1) (version 1)" xfId="476"/>
    <cellStyle name="差_奖励补助测算7.25 (version 1) (version 1) 2" xfId="477"/>
    <cellStyle name="差_奖励补助测算7.25 2" xfId="478"/>
    <cellStyle name="差_奖励补助测算7.25 3" xfId="479"/>
    <cellStyle name="差_奖励补助测算7.25 4" xfId="480"/>
    <cellStyle name="差_教师绩效工资测算表（离退休按各地上报数测算）2009年1月1日" xfId="481"/>
    <cellStyle name="差_教师绩效工资测算表（离退休按各地上报数测算）2009年1月1日 2" xfId="482"/>
    <cellStyle name="差_教育厅提供义务教育及高中教师人数（2009年1月6日）" xfId="483"/>
    <cellStyle name="差_教育厅提供义务教育及高中教师人数（2009年1月6日） 2" xfId="484"/>
    <cellStyle name="差_历年教师人数" xfId="485"/>
    <cellStyle name="差_历年教师人数 2" xfId="486"/>
    <cellStyle name="差_丽江汇总" xfId="487"/>
    <cellStyle name="差_丽江汇总 2" xfId="488"/>
    <cellStyle name="差_三季度－表二" xfId="489"/>
    <cellStyle name="差_三季度－表二 2" xfId="490"/>
    <cellStyle name="差_卫生部门" xfId="491"/>
    <cellStyle name="差_卫生部门 2" xfId="492"/>
    <cellStyle name="差_文体广播部门" xfId="493"/>
    <cellStyle name="差_文体广播部门 2" xfId="494"/>
    <cellStyle name="差_下半年禁毒办案经费分配2544.3万元" xfId="495"/>
    <cellStyle name="差_下半年禁毒办案经费分配2544.3万元 2" xfId="496"/>
    <cellStyle name="差_下半年禁吸戒毒经费1000万元" xfId="497"/>
    <cellStyle name="差_下半年禁吸戒毒经费1000万元 2" xfId="498"/>
    <cellStyle name="差_县级公安机关公用经费标准奖励测算方案（定稿）" xfId="499"/>
    <cellStyle name="差_县级公安机关公用经费标准奖励测算方案（定稿） 2" xfId="500"/>
    <cellStyle name="差_县级基础数据" xfId="501"/>
    <cellStyle name="差_县级基础数据 2" xfId="502"/>
    <cellStyle name="差_业务工作量指标" xfId="503"/>
    <cellStyle name="差_业务工作量指标 2" xfId="504"/>
    <cellStyle name="差_义务教育阶段教职工人数（教育厅提供最终）" xfId="505"/>
    <cellStyle name="差_义务教育阶段教职工人数（教育厅提供最终） 2" xfId="506"/>
    <cellStyle name="差_云南农村义务教育统计表" xfId="507"/>
    <cellStyle name="差_云南农村义务教育统计表 2" xfId="508"/>
    <cellStyle name="差_云南省2008年中小学教师人数统计表" xfId="509"/>
    <cellStyle name="差_云南省2008年中小学教师人数统计表 2" xfId="510"/>
    <cellStyle name="差_云南省2008年中小学教职工情况（教育厅提供20090101加工整理）" xfId="511"/>
    <cellStyle name="差_云南省2008年中小学教职工情况（教育厅提供20090101加工整理） 2" xfId="512"/>
    <cellStyle name="差_云南省2008年转移支付测算——州市本级考核部分及政策性测算" xfId="513"/>
    <cellStyle name="差_云南省2008年转移支付测算——州市本级考核部分及政策性测算 2" xfId="514"/>
    <cellStyle name="差_指标四" xfId="515"/>
    <cellStyle name="差_指标四 2" xfId="516"/>
    <cellStyle name="差_指标五" xfId="517"/>
    <cellStyle name="差_指标五 2" xfId="518"/>
    <cellStyle name="常规" xfId="0" builtinId="0"/>
    <cellStyle name="常规 2" xfId="519"/>
    <cellStyle name="常规 2 10" xfId="520"/>
    <cellStyle name="常规 2 2" xfId="521"/>
    <cellStyle name="常规 2 2 2" xfId="522"/>
    <cellStyle name="常规 2 2 2 2" xfId="523"/>
    <cellStyle name="常规 2 2 3" xfId="524"/>
    <cellStyle name="常规 2 3" xfId="525"/>
    <cellStyle name="常规 2 3 2" xfId="526"/>
    <cellStyle name="常规 2 4" xfId="527"/>
    <cellStyle name="常规 2 4 2" xfId="528"/>
    <cellStyle name="常规 2 5" xfId="529"/>
    <cellStyle name="常规 2 5 2" xfId="530"/>
    <cellStyle name="常规 2 6" xfId="531"/>
    <cellStyle name="常规 2 6 2" xfId="532"/>
    <cellStyle name="常规 2 7" xfId="533"/>
    <cellStyle name="常规 2 7 2" xfId="534"/>
    <cellStyle name="常规 2 8" xfId="535"/>
    <cellStyle name="常规 2 8 2" xfId="536"/>
    <cellStyle name="常规 2 8 3" xfId="537"/>
    <cellStyle name="常规 2 9" xfId="538"/>
    <cellStyle name="常规 2 9 2" xfId="539"/>
    <cellStyle name="常规 3" xfId="540"/>
    <cellStyle name="常规 3 2" xfId="541"/>
    <cellStyle name="常规 4" xfId="542"/>
    <cellStyle name="常规 4 2" xfId="543"/>
    <cellStyle name="常规 5" xfId="544"/>
    <cellStyle name="常规 5 2" xfId="545"/>
    <cellStyle name="常规 5 3" xfId="546"/>
    <cellStyle name="常规 6" xfId="547"/>
    <cellStyle name="常规 6 2" xfId="548"/>
    <cellStyle name="常规 7" xfId="549"/>
    <cellStyle name="常规 7 2" xfId="550"/>
    <cellStyle name="常规 8" xfId="551"/>
    <cellStyle name="分级显示行_1_13区汇总" xfId="552"/>
    <cellStyle name="分级显示列_1_Book1" xfId="553"/>
    <cellStyle name="归盒啦_95" xfId="554"/>
    <cellStyle name="好 2" xfId="555"/>
    <cellStyle name="好 2 2" xfId="556"/>
    <cellStyle name="好_~4190974" xfId="557"/>
    <cellStyle name="好_~4190974 2" xfId="558"/>
    <cellStyle name="好_~4190974 3" xfId="559"/>
    <cellStyle name="好_~5676413" xfId="560"/>
    <cellStyle name="好_~5676413 2" xfId="561"/>
    <cellStyle name="好_~5676413 3" xfId="562"/>
    <cellStyle name="好_00省级(打印)" xfId="563"/>
    <cellStyle name="好_00省级(打印) 2" xfId="564"/>
    <cellStyle name="好_00省级(定稿)" xfId="565"/>
    <cellStyle name="好_00省级(定稿) 2" xfId="566"/>
    <cellStyle name="好_03昭通" xfId="567"/>
    <cellStyle name="好_03昭通 2" xfId="568"/>
    <cellStyle name="好_0502通海县" xfId="569"/>
    <cellStyle name="好_0502通海县 2" xfId="570"/>
    <cellStyle name="好_05玉溪" xfId="571"/>
    <cellStyle name="好_05玉溪 2" xfId="572"/>
    <cellStyle name="好_0605石屏县" xfId="573"/>
    <cellStyle name="好_0605石屏县 2" xfId="574"/>
    <cellStyle name="好_0605石屏县 3" xfId="575"/>
    <cellStyle name="好_1003牟定县" xfId="576"/>
    <cellStyle name="好_1003牟定县 2" xfId="577"/>
    <cellStyle name="好_1003牟定县 3" xfId="578"/>
    <cellStyle name="好_1110洱源县" xfId="579"/>
    <cellStyle name="好_1110洱源县 2" xfId="580"/>
    <cellStyle name="好_1110洱源县 3" xfId="581"/>
    <cellStyle name="好_11大理" xfId="582"/>
    <cellStyle name="好_11大理 2" xfId="583"/>
    <cellStyle name="好_11大理 3" xfId="584"/>
    <cellStyle name="好_2、土地面积、人口、粮食产量基本情况" xfId="585"/>
    <cellStyle name="好_2、土地面积、人口、粮食产量基本情况 2" xfId="586"/>
    <cellStyle name="好_2、土地面积、人口、粮食产量基本情况 3" xfId="587"/>
    <cellStyle name="好_2006年分析表" xfId="588"/>
    <cellStyle name="好_2006年分析表 2" xfId="589"/>
    <cellStyle name="好_2006年基础数据" xfId="590"/>
    <cellStyle name="好_2006年基础数据 2" xfId="591"/>
    <cellStyle name="好_2006年全省财力计算表（中央、决算）" xfId="592"/>
    <cellStyle name="好_2006年全省财力计算表（中央、决算） 2" xfId="593"/>
    <cellStyle name="好_2006年水利统计指标统计表" xfId="594"/>
    <cellStyle name="好_2006年水利统计指标统计表 2" xfId="595"/>
    <cellStyle name="好_2006年水利统计指标统计表 3" xfId="596"/>
    <cellStyle name="好_2006年在职人员情况" xfId="597"/>
    <cellStyle name="好_2006年在职人员情况 2" xfId="598"/>
    <cellStyle name="好_2006年在职人员情况 3" xfId="599"/>
    <cellStyle name="好_2007年检察院案件数" xfId="600"/>
    <cellStyle name="好_2007年检察院案件数 2" xfId="601"/>
    <cellStyle name="好_2007年检察院案件数 3" xfId="602"/>
    <cellStyle name="好_2007年可用财力" xfId="603"/>
    <cellStyle name="好_2007年可用财力 2" xfId="604"/>
    <cellStyle name="好_2007年人员分部门统计表" xfId="605"/>
    <cellStyle name="好_2007年人员分部门统计表 2" xfId="606"/>
    <cellStyle name="好_2007年人员分部门统计表 3" xfId="607"/>
    <cellStyle name="好_2007年政法部门业务指标" xfId="608"/>
    <cellStyle name="好_2007年政法部门业务指标 2" xfId="609"/>
    <cellStyle name="好_2007年政法部门业务指标 3" xfId="610"/>
    <cellStyle name="好_2008年县级公安保障标准落实奖励经费分配测算" xfId="611"/>
    <cellStyle name="好_2008年县级公安保障标准落实奖励经费分配测算 2" xfId="612"/>
    <cellStyle name="好_2008云南省分县市中小学教职工统计表（教育厅提供）" xfId="613"/>
    <cellStyle name="好_2008云南省分县市中小学教职工统计表（教育厅提供） 2" xfId="614"/>
    <cellStyle name="好_2008云南省分县市中小学教职工统计表（教育厅提供） 3" xfId="615"/>
    <cellStyle name="好_2009年一般性转移支付标准工资" xfId="616"/>
    <cellStyle name="好_2009年一般性转移支付标准工资 2" xfId="617"/>
    <cellStyle name="好_2009年一般性转移支付标准工资 3" xfId="618"/>
    <cellStyle name="好_2009年一般性转移支付标准工资_~4190974" xfId="619"/>
    <cellStyle name="好_2009年一般性转移支付标准工资_~4190974 2" xfId="620"/>
    <cellStyle name="好_2009年一般性转移支付标准工资_~4190974 3" xfId="621"/>
    <cellStyle name="好_2009年一般性转移支付标准工资_~5676413" xfId="622"/>
    <cellStyle name="好_2009年一般性转移支付标准工资_~5676413 2" xfId="623"/>
    <cellStyle name="好_2009年一般性转移支付标准工资_~5676413 3" xfId="624"/>
    <cellStyle name="好_2009年一般性转移支付标准工资_不用软件计算9.1不考虑经费管理评价xl" xfId="625"/>
    <cellStyle name="好_2009年一般性转移支付标准工资_不用软件计算9.1不考虑经费管理评价xl 2" xfId="626"/>
    <cellStyle name="好_2009年一般性转移支付标准工资_不用软件计算9.1不考虑经费管理评价xl 3" xfId="627"/>
    <cellStyle name="好_2009年一般性转移支付标准工资_地方配套按人均增幅控制8.30xl" xfId="628"/>
    <cellStyle name="好_2009年一般性转移支付标准工资_地方配套按人均增幅控制8.30xl 2" xfId="629"/>
    <cellStyle name="好_2009年一般性转移支付标准工资_地方配套按人均增幅控制8.30xl 3" xfId="630"/>
    <cellStyle name="好_2009年一般性转移支付标准工资_地方配套按人均增幅控制8.30一般预算平均增幅、人均可用财力平均增幅两次控制、社会治安系数调整、案件数调整xl" xfId="631"/>
    <cellStyle name="好_2009年一般性转移支付标准工资_地方配套按人均增幅控制8.30一般预算平均增幅、人均可用财力平均增幅两次控制、社会治安系数调整、案件数调整xl 2" xfId="632"/>
    <cellStyle name="好_2009年一般性转移支付标准工资_地方配套按人均增幅控制8.30一般预算平均增幅、人均可用财力平均增幅两次控制、社会治安系数调整、案件数调整xl 3" xfId="633"/>
    <cellStyle name="好_2009年一般性转移支付标准工资_地方配套按人均增幅控制8.31（调整结案率后）xl" xfId="634"/>
    <cellStyle name="好_2009年一般性转移支付标准工资_地方配套按人均增幅控制8.31（调整结案率后）xl 2" xfId="635"/>
    <cellStyle name="好_2009年一般性转移支付标准工资_地方配套按人均增幅控制8.31（调整结案率后）xl 3" xfId="636"/>
    <cellStyle name="好_2009年一般性转移支付标准工资_奖励补助测算5.22测试" xfId="637"/>
    <cellStyle name="好_2009年一般性转移支付标准工资_奖励补助测算5.22测试 2" xfId="638"/>
    <cellStyle name="好_2009年一般性转移支付标准工资_奖励补助测算5.22测试 3" xfId="639"/>
    <cellStyle name="好_2009年一般性转移支付标准工资_奖励补助测算5.23新" xfId="640"/>
    <cellStyle name="好_2009年一般性转移支付标准工资_奖励补助测算5.23新 2" xfId="641"/>
    <cellStyle name="好_2009年一般性转移支付标准工资_奖励补助测算5.23新 3" xfId="642"/>
    <cellStyle name="好_2009年一般性转移支付标准工资_奖励补助测算5.24冯铸" xfId="643"/>
    <cellStyle name="好_2009年一般性转移支付标准工资_奖励补助测算5.24冯铸 2" xfId="644"/>
    <cellStyle name="好_2009年一般性转移支付标准工资_奖励补助测算5.24冯铸 3" xfId="645"/>
    <cellStyle name="好_2009年一般性转移支付标准工资_奖励补助测算7.23" xfId="646"/>
    <cellStyle name="好_2009年一般性转移支付标准工资_奖励补助测算7.23 2" xfId="647"/>
    <cellStyle name="好_2009年一般性转移支付标准工资_奖励补助测算7.23 3" xfId="648"/>
    <cellStyle name="好_2009年一般性转移支付标准工资_奖励补助测算7.25" xfId="649"/>
    <cellStyle name="好_2009年一般性转移支付标准工资_奖励补助测算7.25 (version 1) (version 1)" xfId="650"/>
    <cellStyle name="好_2009年一般性转移支付标准工资_奖励补助测算7.25 (version 1) (version 1) 2" xfId="651"/>
    <cellStyle name="好_2009年一般性转移支付标准工资_奖励补助测算7.25 (version 1) (version 1) 3" xfId="652"/>
    <cellStyle name="好_2009年一般性转移支付标准工资_奖励补助测算7.25 10" xfId="653"/>
    <cellStyle name="好_2009年一般性转移支付标准工资_奖励补助测算7.25 11" xfId="654"/>
    <cellStyle name="好_2009年一般性转移支付标准工资_奖励补助测算7.25 12" xfId="655"/>
    <cellStyle name="好_2009年一般性转移支付标准工资_奖励补助测算7.25 13" xfId="656"/>
    <cellStyle name="好_2009年一般性转移支付标准工资_奖励补助测算7.25 14" xfId="657"/>
    <cellStyle name="好_2009年一般性转移支付标准工资_奖励补助测算7.25 15" xfId="658"/>
    <cellStyle name="好_2009年一般性转移支付标准工资_奖励补助测算7.25 16" xfId="659"/>
    <cellStyle name="好_2009年一般性转移支付标准工资_奖励补助测算7.25 17" xfId="660"/>
    <cellStyle name="好_2009年一般性转移支付标准工资_奖励补助测算7.25 18" xfId="661"/>
    <cellStyle name="好_2009年一般性转移支付标准工资_奖励补助测算7.25 2" xfId="662"/>
    <cellStyle name="好_2009年一般性转移支付标准工资_奖励补助测算7.25 3" xfId="663"/>
    <cellStyle name="好_2009年一般性转移支付标准工资_奖励补助测算7.25 4" xfId="664"/>
    <cellStyle name="好_2009年一般性转移支付标准工资_奖励补助测算7.25 5" xfId="665"/>
    <cellStyle name="好_2009年一般性转移支付标准工资_奖励补助测算7.25 6" xfId="666"/>
    <cellStyle name="好_2009年一般性转移支付标准工资_奖励补助测算7.25 7" xfId="667"/>
    <cellStyle name="好_2009年一般性转移支付标准工资_奖励补助测算7.25 8" xfId="668"/>
    <cellStyle name="好_2009年一般性转移支付标准工资_奖励补助测算7.25 9" xfId="669"/>
    <cellStyle name="好_530623_2006年县级财政报表附表" xfId="670"/>
    <cellStyle name="好_530623_2006年县级财政报表附表 2" xfId="671"/>
    <cellStyle name="好_530629_2006年县级财政报表附表" xfId="672"/>
    <cellStyle name="好_530629_2006年县级财政报表附表 2" xfId="673"/>
    <cellStyle name="好_5334_2006年迪庆县级财政报表附表" xfId="674"/>
    <cellStyle name="好_5334_2006年迪庆县级财政报表附表 2" xfId="675"/>
    <cellStyle name="好_Book1" xfId="676"/>
    <cellStyle name="好_Book1 2" xfId="677"/>
    <cellStyle name="好_Book1_1" xfId="678"/>
    <cellStyle name="好_Book1_1 2" xfId="679"/>
    <cellStyle name="好_Book2" xfId="680"/>
    <cellStyle name="好_Book2 2" xfId="681"/>
    <cellStyle name="好_M01-2(州市补助收入)" xfId="682"/>
    <cellStyle name="好_M01-2(州市补助收入) 2" xfId="683"/>
    <cellStyle name="好_M03" xfId="684"/>
    <cellStyle name="好_M03 2" xfId="685"/>
    <cellStyle name="好_不用软件计算9.1不考虑经费管理评价xl" xfId="686"/>
    <cellStyle name="好_不用软件计算9.1不考虑经费管理评价xl 2" xfId="687"/>
    <cellStyle name="好_不用软件计算9.1不考虑经费管理评价xl 3" xfId="688"/>
    <cellStyle name="好_财政供养人员" xfId="689"/>
    <cellStyle name="好_财政供养人员 2" xfId="690"/>
    <cellStyle name="好_财政供养人员 3" xfId="691"/>
    <cellStyle name="好_财政支出对上级的依赖程度" xfId="692"/>
    <cellStyle name="好_财政支出对上级的依赖程度 2" xfId="693"/>
    <cellStyle name="好_城建部门" xfId="694"/>
    <cellStyle name="好_城建部门 2" xfId="695"/>
    <cellStyle name="好_地方配套按人均增幅控制8.30xl" xfId="696"/>
    <cellStyle name="好_地方配套按人均增幅控制8.30xl 2" xfId="697"/>
    <cellStyle name="好_地方配套按人均增幅控制8.30xl 3" xfId="698"/>
    <cellStyle name="好_地方配套按人均增幅控制8.30一般预算平均增幅、人均可用财力平均增幅两次控制、社会治安系数调整、案件数调整xl" xfId="699"/>
    <cellStyle name="好_地方配套按人均增幅控制8.30一般预算平均增幅、人均可用财力平均增幅两次控制、社会治安系数调整、案件数调整xl 2" xfId="700"/>
    <cellStyle name="好_地方配套按人均增幅控制8.30一般预算平均增幅、人均可用财力平均增幅两次控制、社会治安系数调整、案件数调整xl 3" xfId="701"/>
    <cellStyle name="好_地方配套按人均增幅控制8.31（调整结案率后）xl" xfId="702"/>
    <cellStyle name="好_地方配套按人均增幅控制8.31（调整结案率后）xl 2" xfId="703"/>
    <cellStyle name="好_地方配套按人均增幅控制8.31（调整结案率后）xl 3" xfId="704"/>
    <cellStyle name="好_第五部分(才淼、饶永宏）" xfId="705"/>
    <cellStyle name="好_第五部分(才淼、饶永宏） 2" xfId="706"/>
    <cellStyle name="好_第一部分：综合全" xfId="707"/>
    <cellStyle name="好_第一部分：综合全 2" xfId="708"/>
    <cellStyle name="好_高中教师人数（教育厅1.6日提供）" xfId="709"/>
    <cellStyle name="好_高中教师人数（教育厅1.6日提供） 2" xfId="710"/>
    <cellStyle name="好_高中教师人数（教育厅1.6日提供） 3" xfId="711"/>
    <cellStyle name="好_汇总" xfId="712"/>
    <cellStyle name="好_汇总 2" xfId="713"/>
    <cellStyle name="好_汇总 3" xfId="714"/>
    <cellStyle name="好_汇总-县级财政报表附表" xfId="715"/>
    <cellStyle name="好_汇总-县级财政报表附表 2" xfId="716"/>
    <cellStyle name="好_基础数据分析" xfId="717"/>
    <cellStyle name="好_基础数据分析 2" xfId="718"/>
    <cellStyle name="好_基础数据分析 3" xfId="719"/>
    <cellStyle name="好_检验表" xfId="720"/>
    <cellStyle name="好_检验表 2" xfId="721"/>
    <cellStyle name="好_检验表（调整后）" xfId="722"/>
    <cellStyle name="好_检验表（调整后） 2" xfId="723"/>
    <cellStyle name="好_奖励补助测算5.22测试" xfId="724"/>
    <cellStyle name="好_奖励补助测算5.22测试 2" xfId="725"/>
    <cellStyle name="好_奖励补助测算5.22测试 3" xfId="726"/>
    <cellStyle name="好_奖励补助测算5.23新" xfId="727"/>
    <cellStyle name="好_奖励补助测算5.23新 2" xfId="728"/>
    <cellStyle name="好_奖励补助测算5.23新 3" xfId="729"/>
    <cellStyle name="好_奖励补助测算5.24冯铸" xfId="730"/>
    <cellStyle name="好_奖励补助测算5.24冯铸 2" xfId="731"/>
    <cellStyle name="好_奖励补助测算5.24冯铸 3" xfId="732"/>
    <cellStyle name="好_奖励补助测算7.23" xfId="733"/>
    <cellStyle name="好_奖励补助测算7.23 2" xfId="734"/>
    <cellStyle name="好_奖励补助测算7.23 3" xfId="735"/>
    <cellStyle name="好_奖励补助测算7.25" xfId="736"/>
    <cellStyle name="好_奖励补助测算7.25 (version 1) (version 1)" xfId="737"/>
    <cellStyle name="好_奖励补助测算7.25 (version 1) (version 1) 2" xfId="738"/>
    <cellStyle name="好_奖励补助测算7.25 (version 1) (version 1) 3" xfId="739"/>
    <cellStyle name="好_奖励补助测算7.25 10" xfId="740"/>
    <cellStyle name="好_奖励补助测算7.25 11" xfId="741"/>
    <cellStyle name="好_奖励补助测算7.25 12" xfId="742"/>
    <cellStyle name="好_奖励补助测算7.25 13" xfId="743"/>
    <cellStyle name="好_奖励补助测算7.25 14" xfId="744"/>
    <cellStyle name="好_奖励补助测算7.25 15" xfId="745"/>
    <cellStyle name="好_奖励补助测算7.25 16" xfId="746"/>
    <cellStyle name="好_奖励补助测算7.25 17" xfId="747"/>
    <cellStyle name="好_奖励补助测算7.25 18" xfId="748"/>
    <cellStyle name="好_奖励补助测算7.25 2" xfId="749"/>
    <cellStyle name="好_奖励补助测算7.25 3" xfId="750"/>
    <cellStyle name="好_奖励补助测算7.25 4" xfId="751"/>
    <cellStyle name="好_奖励补助测算7.25 5" xfId="752"/>
    <cellStyle name="好_奖励补助测算7.25 6" xfId="753"/>
    <cellStyle name="好_奖励补助测算7.25 7" xfId="754"/>
    <cellStyle name="好_奖励补助测算7.25 8" xfId="755"/>
    <cellStyle name="好_奖励补助测算7.25 9" xfId="756"/>
    <cellStyle name="好_教师绩效工资测算表（离退休按各地上报数测算）2009年1月1日" xfId="757"/>
    <cellStyle name="好_教师绩效工资测算表（离退休按各地上报数测算）2009年1月1日 2" xfId="758"/>
    <cellStyle name="好_教育厅提供义务教育及高中教师人数（2009年1月6日）" xfId="759"/>
    <cellStyle name="好_教育厅提供义务教育及高中教师人数（2009年1月6日） 2" xfId="760"/>
    <cellStyle name="好_教育厅提供义务教育及高中教师人数（2009年1月6日） 3" xfId="761"/>
    <cellStyle name="好_历年教师人数" xfId="762"/>
    <cellStyle name="好_历年教师人数 2" xfId="763"/>
    <cellStyle name="好_丽江汇总" xfId="764"/>
    <cellStyle name="好_丽江汇总 2" xfId="765"/>
    <cellStyle name="好_三季度－表二" xfId="766"/>
    <cellStyle name="好_三季度－表二 2" xfId="767"/>
    <cellStyle name="好_三季度－表二 3" xfId="768"/>
    <cellStyle name="好_卫生部门" xfId="769"/>
    <cellStyle name="好_卫生部门 2" xfId="770"/>
    <cellStyle name="好_卫生部门 3" xfId="771"/>
    <cellStyle name="好_文体广播部门" xfId="772"/>
    <cellStyle name="好_文体广播部门 2" xfId="773"/>
    <cellStyle name="好_下半年禁毒办案经费分配2544.3万元" xfId="774"/>
    <cellStyle name="好_下半年禁毒办案经费分配2544.3万元 2" xfId="775"/>
    <cellStyle name="好_下半年禁吸戒毒经费1000万元" xfId="776"/>
    <cellStyle name="好_下半年禁吸戒毒经费1000万元 2" xfId="777"/>
    <cellStyle name="好_下半年禁吸戒毒经费1000万元 3" xfId="778"/>
    <cellStyle name="好_县级公安机关公用经费标准奖励测算方案（定稿）" xfId="779"/>
    <cellStyle name="好_县级公安机关公用经费标准奖励测算方案（定稿） 2" xfId="780"/>
    <cellStyle name="好_县级公安机关公用经费标准奖励测算方案（定稿） 3" xfId="781"/>
    <cellStyle name="好_县级基础数据" xfId="782"/>
    <cellStyle name="好_县级基础数据 2" xfId="783"/>
    <cellStyle name="好_业务工作量指标" xfId="784"/>
    <cellStyle name="好_业务工作量指标 2" xfId="785"/>
    <cellStyle name="好_业务工作量指标 3" xfId="786"/>
    <cellStyle name="好_义务教育阶段教职工人数（教育厅提供最终）" xfId="787"/>
    <cellStyle name="好_义务教育阶段教职工人数（教育厅提供最终） 2" xfId="788"/>
    <cellStyle name="好_义务教育阶段教职工人数（教育厅提供最终） 3" xfId="789"/>
    <cellStyle name="好_云南农村义务教育统计表" xfId="790"/>
    <cellStyle name="好_云南农村义务教育统计表 2" xfId="791"/>
    <cellStyle name="好_云南农村义务教育统计表 3" xfId="792"/>
    <cellStyle name="好_云南省2008年中小学教师人数统计表" xfId="793"/>
    <cellStyle name="好_云南省2008年中小学教师人数统计表 2" xfId="794"/>
    <cellStyle name="好_云南省2008年中小学教职工情况（教育厅提供20090101加工整理）" xfId="795"/>
    <cellStyle name="好_云南省2008年中小学教职工情况（教育厅提供20090101加工整理） 2" xfId="796"/>
    <cellStyle name="好_云南省2008年中小学教职工情况（教育厅提供20090101加工整理） 3" xfId="797"/>
    <cellStyle name="好_云南省2008年转移支付测算——州市本级考核部分及政策性测算" xfId="798"/>
    <cellStyle name="好_云南省2008年转移支付测算——州市本级考核部分及政策性测算 2" xfId="799"/>
    <cellStyle name="好_云南省2008年转移支付测算——州市本级考核部分及政策性测算 3" xfId="800"/>
    <cellStyle name="好_指标四" xfId="801"/>
    <cellStyle name="好_指标四 2" xfId="802"/>
    <cellStyle name="好_指标五" xfId="803"/>
    <cellStyle name="好_指标五 2" xfId="804"/>
    <cellStyle name="后继超链接" xfId="805"/>
    <cellStyle name="后继超链接 2" xfId="806"/>
    <cellStyle name="汇总 2" xfId="807"/>
    <cellStyle name="汇总 2 2" xfId="808"/>
    <cellStyle name="计算 2" xfId="809"/>
    <cellStyle name="计算 2 2" xfId="810"/>
    <cellStyle name="检查单元格 2" xfId="811"/>
    <cellStyle name="检查单元格 2 2" xfId="812"/>
    <cellStyle name="解释性文本 2" xfId="813"/>
    <cellStyle name="解释性文本 2 2" xfId="814"/>
    <cellStyle name="借出原因" xfId="815"/>
    <cellStyle name="警告文本 2" xfId="816"/>
    <cellStyle name="警告文本 2 2" xfId="817"/>
    <cellStyle name="链接单元格 2" xfId="818"/>
    <cellStyle name="链接单元格 2 2" xfId="819"/>
    <cellStyle name="霓付 [0]_ +Foil &amp; -FOIL &amp; PAPER" xfId="820"/>
    <cellStyle name="霓付_ +Foil &amp; -FOIL &amp; PAPER" xfId="821"/>
    <cellStyle name="烹拳 [0]_ +Foil &amp; -FOIL &amp; PAPER" xfId="822"/>
    <cellStyle name="烹拳_ +Foil &amp; -FOIL &amp; PAPER" xfId="823"/>
    <cellStyle name="普通_ 白土" xfId="824"/>
    <cellStyle name="千分位[0]_ 白土" xfId="825"/>
    <cellStyle name="千分位_ 白土" xfId="826"/>
    <cellStyle name="千位[0]_ 方正PC" xfId="827"/>
    <cellStyle name="千位_ 方正PC" xfId="828"/>
    <cellStyle name="千位分隔 2" xfId="829"/>
    <cellStyle name="千位分隔 2 2" xfId="830"/>
    <cellStyle name="千位分隔 3" xfId="831"/>
    <cellStyle name="千位分隔 3 2" xfId="832"/>
    <cellStyle name="千位分隔[0] 2" xfId="833"/>
    <cellStyle name="千位分隔[0] 2 2" xfId="834"/>
    <cellStyle name="钎霖_4岿角利" xfId="835"/>
    <cellStyle name="强调 1" xfId="836"/>
    <cellStyle name="强调 1 2" xfId="837"/>
    <cellStyle name="强调 2" xfId="838"/>
    <cellStyle name="强调 2 2" xfId="839"/>
    <cellStyle name="强调 3" xfId="840"/>
    <cellStyle name="强调 3 2" xfId="841"/>
    <cellStyle name="强调文字颜色 1 2" xfId="842"/>
    <cellStyle name="强调文字颜色 1 2 2" xfId="843"/>
    <cellStyle name="强调文字颜色 2 2" xfId="844"/>
    <cellStyle name="强调文字颜色 2 2 2" xfId="845"/>
    <cellStyle name="强调文字颜色 3 2" xfId="846"/>
    <cellStyle name="强调文字颜色 3 2 2" xfId="847"/>
    <cellStyle name="强调文字颜色 4 2" xfId="848"/>
    <cellStyle name="强调文字颜色 4 2 2" xfId="849"/>
    <cellStyle name="强调文字颜色 5 2" xfId="850"/>
    <cellStyle name="强调文字颜色 5 2 2" xfId="851"/>
    <cellStyle name="强调文字颜色 6 2" xfId="852"/>
    <cellStyle name="强调文字颜色 6 2 2" xfId="853"/>
    <cellStyle name="日期" xfId="854"/>
    <cellStyle name="日期 2" xfId="855"/>
    <cellStyle name="商品名称" xfId="856"/>
    <cellStyle name="商品名称 2" xfId="857"/>
    <cellStyle name="适中 2" xfId="858"/>
    <cellStyle name="适中 2 2" xfId="859"/>
    <cellStyle name="输出 2" xfId="860"/>
    <cellStyle name="输出 2 2" xfId="861"/>
    <cellStyle name="输入 2" xfId="862"/>
    <cellStyle name="输入 2 2" xfId="863"/>
    <cellStyle name="数量" xfId="864"/>
    <cellStyle name="数量 2" xfId="865"/>
    <cellStyle name="数字" xfId="866"/>
    <cellStyle name="数字 2" xfId="867"/>
    <cellStyle name="未定义" xfId="868"/>
    <cellStyle name="未定义 2" xfId="869"/>
    <cellStyle name="未定义 3" xfId="870"/>
    <cellStyle name="未定义 4" xfId="871"/>
    <cellStyle name="未定义 5" xfId="872"/>
    <cellStyle name="小数" xfId="873"/>
    <cellStyle name="小数 2" xfId="874"/>
    <cellStyle name="样式 1" xfId="875"/>
    <cellStyle name="样式 1 2" xfId="876"/>
    <cellStyle name="昗弨_Pacific Region P&amp;L" xfId="877"/>
    <cellStyle name="寘嬫愗傝 [0.00]_Region Orders (2)" xfId="878"/>
    <cellStyle name="寘嬫愗傝_Region Orders (2)" xfId="879"/>
    <cellStyle name="注释 2" xfId="880"/>
    <cellStyle name="注释 2 2" xfId="881"/>
    <cellStyle name="콤마 [0]_BOILER-CO1" xfId="882"/>
    <cellStyle name="콤마_BOILER-CO1" xfId="883"/>
    <cellStyle name="통화 [0]_BOILER-CO1" xfId="884"/>
    <cellStyle name="통화_BOILER-CO1" xfId="885"/>
    <cellStyle name="표준_0N-HANDLING " xfId="88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2"/>
  <sheetViews>
    <sheetView tabSelected="1" topLeftCell="A16" workbookViewId="0">
      <selection activeCell="J185" sqref="J185"/>
    </sheetView>
  </sheetViews>
  <sheetFormatPr defaultRowHeight="14.25"/>
  <cols>
    <col min="1" max="1" width="4.5" customWidth="1"/>
    <col min="2" max="2" width="7.5" customWidth="1"/>
    <col min="3" max="3" width="5.625" customWidth="1"/>
    <col min="4" max="4" width="21.375" customWidth="1"/>
    <col min="5" max="5" width="10.125" customWidth="1"/>
    <col min="6" max="6" width="9.125" customWidth="1"/>
    <col min="7" max="7" width="11.125" style="23" customWidth="1"/>
    <col min="8" max="8" width="11.875" customWidth="1"/>
  </cols>
  <sheetData>
    <row r="1" spans="1:8" ht="40.5" customHeight="1">
      <c r="A1" s="28" t="s">
        <v>197</v>
      </c>
      <c r="B1" s="29"/>
      <c r="C1" s="29"/>
      <c r="D1" s="29"/>
      <c r="E1" s="29"/>
      <c r="F1" s="29"/>
      <c r="G1" s="29"/>
      <c r="H1" s="29"/>
    </row>
    <row r="2" spans="1:8" ht="57.75" customHeight="1">
      <c r="A2" s="19" t="s">
        <v>179</v>
      </c>
      <c r="B2" s="19" t="s">
        <v>175</v>
      </c>
      <c r="C2" s="19" t="s">
        <v>176</v>
      </c>
      <c r="D2" s="19" t="s">
        <v>177</v>
      </c>
      <c r="E2" s="19" t="s">
        <v>174</v>
      </c>
      <c r="F2" s="19" t="s">
        <v>178</v>
      </c>
      <c r="G2" s="26" t="s">
        <v>198</v>
      </c>
      <c r="H2" s="27" t="s">
        <v>199</v>
      </c>
    </row>
    <row r="3" spans="1:8" ht="23.1" customHeight="1">
      <c r="A3" s="2">
        <v>1</v>
      </c>
      <c r="B3" s="3" t="s">
        <v>2</v>
      </c>
      <c r="C3" s="5" t="s">
        <v>0</v>
      </c>
      <c r="D3" s="4" t="s">
        <v>1</v>
      </c>
      <c r="E3" s="1">
        <v>20170006</v>
      </c>
      <c r="F3" s="10">
        <v>58</v>
      </c>
      <c r="G3" s="16">
        <v>71.2</v>
      </c>
      <c r="H3" s="20">
        <f>ROUND(F3*0.6,2)+IF(OR(G3="",G3="缺考"),0,ROUND(G3*0.4,2))</f>
        <v>63.28</v>
      </c>
    </row>
    <row r="4" spans="1:8" ht="23.1" customHeight="1">
      <c r="A4" s="2">
        <v>2</v>
      </c>
      <c r="B4" s="3" t="s">
        <v>3</v>
      </c>
      <c r="C4" s="5" t="s">
        <v>0</v>
      </c>
      <c r="D4" s="4" t="s">
        <v>1</v>
      </c>
      <c r="E4" s="1">
        <v>20170010</v>
      </c>
      <c r="F4" s="10">
        <v>77</v>
      </c>
      <c r="G4" s="16">
        <v>70.72</v>
      </c>
      <c r="H4" s="20">
        <f t="shared" ref="H4:H67" si="0">ROUND(F4*0.6,2)+IF(OR(G4="",G4="缺考"),0,ROUND(G4*0.4,2))</f>
        <v>74.490000000000009</v>
      </c>
    </row>
    <row r="5" spans="1:8" ht="23.1" customHeight="1">
      <c r="A5" s="2">
        <v>3</v>
      </c>
      <c r="B5" s="3" t="s">
        <v>4</v>
      </c>
      <c r="C5" s="5" t="s">
        <v>0</v>
      </c>
      <c r="D5" s="4" t="s">
        <v>1</v>
      </c>
      <c r="E5" s="1">
        <v>20170012</v>
      </c>
      <c r="F5" s="10">
        <v>69</v>
      </c>
      <c r="G5" s="16">
        <v>69.7</v>
      </c>
      <c r="H5" s="20">
        <f t="shared" si="0"/>
        <v>69.28</v>
      </c>
    </row>
    <row r="6" spans="1:8" ht="23.1" customHeight="1">
      <c r="A6" s="2">
        <v>4</v>
      </c>
      <c r="B6" s="3" t="s">
        <v>5</v>
      </c>
      <c r="C6" s="5" t="s">
        <v>0</v>
      </c>
      <c r="D6" s="4" t="s">
        <v>1</v>
      </c>
      <c r="E6" s="1">
        <v>20170021</v>
      </c>
      <c r="F6" s="11">
        <v>67</v>
      </c>
      <c r="G6" s="16">
        <v>62.6</v>
      </c>
      <c r="H6" s="20">
        <f t="shared" si="0"/>
        <v>65.240000000000009</v>
      </c>
    </row>
    <row r="7" spans="1:8" ht="23.1" customHeight="1">
      <c r="A7" s="2">
        <v>5</v>
      </c>
      <c r="B7" s="3" t="s">
        <v>6</v>
      </c>
      <c r="C7" s="5" t="s">
        <v>0</v>
      </c>
      <c r="D7" s="4" t="s">
        <v>1</v>
      </c>
      <c r="E7" s="1">
        <v>20170027</v>
      </c>
      <c r="F7" s="11">
        <v>63</v>
      </c>
      <c r="G7" s="16">
        <v>65.5</v>
      </c>
      <c r="H7" s="20">
        <f t="shared" si="0"/>
        <v>64</v>
      </c>
    </row>
    <row r="8" spans="1:8" ht="23.1" customHeight="1">
      <c r="A8" s="2">
        <v>6</v>
      </c>
      <c r="B8" s="3" t="s">
        <v>7</v>
      </c>
      <c r="C8" s="5" t="s">
        <v>0</v>
      </c>
      <c r="D8" s="4" t="s">
        <v>1</v>
      </c>
      <c r="E8" s="1">
        <v>20170031</v>
      </c>
      <c r="F8" s="11">
        <v>68</v>
      </c>
      <c r="G8" s="16">
        <v>71.2</v>
      </c>
      <c r="H8" s="20">
        <f t="shared" si="0"/>
        <v>69.28</v>
      </c>
    </row>
    <row r="9" spans="1:8" ht="23.1" customHeight="1">
      <c r="A9" s="2">
        <v>7</v>
      </c>
      <c r="B9" s="3" t="s">
        <v>8</v>
      </c>
      <c r="C9" s="5" t="s">
        <v>0</v>
      </c>
      <c r="D9" s="4" t="s">
        <v>1</v>
      </c>
      <c r="E9" s="1">
        <v>20170035</v>
      </c>
      <c r="F9" s="11">
        <v>59</v>
      </c>
      <c r="G9" s="16">
        <v>77.2</v>
      </c>
      <c r="H9" s="20">
        <f t="shared" si="0"/>
        <v>66.28</v>
      </c>
    </row>
    <row r="10" spans="1:8" ht="23.1" customHeight="1">
      <c r="A10" s="2">
        <v>8</v>
      </c>
      <c r="B10" s="3" t="s">
        <v>9</v>
      </c>
      <c r="C10" s="5" t="s">
        <v>0</v>
      </c>
      <c r="D10" s="4" t="s">
        <v>1</v>
      </c>
      <c r="E10" s="1">
        <v>20170040</v>
      </c>
      <c r="F10" s="11">
        <v>62</v>
      </c>
      <c r="G10" s="16">
        <v>64.2</v>
      </c>
      <c r="H10" s="20">
        <f t="shared" si="0"/>
        <v>62.88</v>
      </c>
    </row>
    <row r="11" spans="1:8" ht="23.1" customHeight="1">
      <c r="A11" s="2">
        <v>9</v>
      </c>
      <c r="B11" s="3" t="s">
        <v>10</v>
      </c>
      <c r="C11" s="5" t="s">
        <v>0</v>
      </c>
      <c r="D11" s="4" t="s">
        <v>1</v>
      </c>
      <c r="E11" s="1">
        <v>20170051</v>
      </c>
      <c r="F11" s="11">
        <v>58</v>
      </c>
      <c r="G11" s="16">
        <v>62.6</v>
      </c>
      <c r="H11" s="20">
        <f t="shared" si="0"/>
        <v>59.839999999999996</v>
      </c>
    </row>
    <row r="12" spans="1:8" ht="23.1" customHeight="1">
      <c r="A12" s="2">
        <v>10</v>
      </c>
      <c r="B12" s="3" t="s">
        <v>11</v>
      </c>
      <c r="C12" s="5" t="s">
        <v>0</v>
      </c>
      <c r="D12" s="4" t="s">
        <v>1</v>
      </c>
      <c r="E12" s="1">
        <v>20170058</v>
      </c>
      <c r="F12" s="11">
        <v>59</v>
      </c>
      <c r="G12" s="16">
        <v>78.5</v>
      </c>
      <c r="H12" s="20">
        <f t="shared" si="0"/>
        <v>66.8</v>
      </c>
    </row>
    <row r="13" spans="1:8" ht="23.1" customHeight="1">
      <c r="A13" s="2">
        <v>11</v>
      </c>
      <c r="B13" s="3" t="s">
        <v>12</v>
      </c>
      <c r="C13" s="5" t="s">
        <v>0</v>
      </c>
      <c r="D13" s="4" t="s">
        <v>1</v>
      </c>
      <c r="E13" s="1">
        <v>20170067</v>
      </c>
      <c r="F13" s="11">
        <v>60</v>
      </c>
      <c r="G13" s="16">
        <v>69.8</v>
      </c>
      <c r="H13" s="20">
        <f t="shared" si="0"/>
        <v>63.92</v>
      </c>
    </row>
    <row r="14" spans="1:8" ht="23.1" customHeight="1">
      <c r="A14" s="2">
        <v>12</v>
      </c>
      <c r="B14" s="3" t="s">
        <v>13</v>
      </c>
      <c r="C14" s="5" t="s">
        <v>0</v>
      </c>
      <c r="D14" s="4" t="s">
        <v>1</v>
      </c>
      <c r="E14" s="1">
        <v>20170068</v>
      </c>
      <c r="F14" s="11">
        <v>62</v>
      </c>
      <c r="G14" s="16">
        <v>79.8</v>
      </c>
      <c r="H14" s="20">
        <f t="shared" si="0"/>
        <v>69.12</v>
      </c>
    </row>
    <row r="15" spans="1:8" ht="23.1" customHeight="1">
      <c r="A15" s="2">
        <v>13</v>
      </c>
      <c r="B15" s="3" t="s">
        <v>180</v>
      </c>
      <c r="C15" s="5" t="s">
        <v>14</v>
      </c>
      <c r="D15" s="6" t="s">
        <v>1</v>
      </c>
      <c r="E15" s="1">
        <v>20170079</v>
      </c>
      <c r="F15" s="10">
        <v>58</v>
      </c>
      <c r="G15" s="10" t="s">
        <v>196</v>
      </c>
      <c r="H15" s="20">
        <f t="shared" si="0"/>
        <v>34.799999999999997</v>
      </c>
    </row>
    <row r="16" spans="1:8" ht="23.1" customHeight="1">
      <c r="A16" s="2">
        <v>14</v>
      </c>
      <c r="B16" s="18" t="s">
        <v>193</v>
      </c>
      <c r="C16" s="5" t="s">
        <v>14</v>
      </c>
      <c r="D16" s="6" t="s">
        <v>1</v>
      </c>
      <c r="E16" s="1">
        <v>20170080</v>
      </c>
      <c r="F16" s="10">
        <v>52</v>
      </c>
      <c r="G16" s="16">
        <v>80.2</v>
      </c>
      <c r="H16" s="20">
        <f t="shared" si="0"/>
        <v>63.28</v>
      </c>
    </row>
    <row r="17" spans="1:8" ht="23.1" customHeight="1">
      <c r="A17" s="2">
        <v>15</v>
      </c>
      <c r="B17" s="3" t="s">
        <v>15</v>
      </c>
      <c r="C17" s="5" t="s">
        <v>14</v>
      </c>
      <c r="D17" s="6" t="s">
        <v>1</v>
      </c>
      <c r="E17" s="1">
        <v>20170086</v>
      </c>
      <c r="F17" s="10">
        <v>47</v>
      </c>
      <c r="G17" s="10" t="s">
        <v>196</v>
      </c>
      <c r="H17" s="20">
        <f t="shared" si="0"/>
        <v>28.2</v>
      </c>
    </row>
    <row r="18" spans="1:8" ht="23.1" customHeight="1">
      <c r="A18" s="2">
        <v>16</v>
      </c>
      <c r="B18" s="3" t="s">
        <v>16</v>
      </c>
      <c r="C18" s="5" t="s">
        <v>14</v>
      </c>
      <c r="D18" s="6" t="s">
        <v>1</v>
      </c>
      <c r="E18" s="1">
        <v>20170088</v>
      </c>
      <c r="F18" s="11">
        <v>50</v>
      </c>
      <c r="G18" s="16">
        <v>67.8</v>
      </c>
      <c r="H18" s="20">
        <f t="shared" si="0"/>
        <v>57.120000000000005</v>
      </c>
    </row>
    <row r="19" spans="1:8" ht="23.1" customHeight="1">
      <c r="A19" s="2">
        <v>17</v>
      </c>
      <c r="B19" s="3" t="s">
        <v>181</v>
      </c>
      <c r="C19" s="5" t="s">
        <v>14</v>
      </c>
      <c r="D19" s="6" t="s">
        <v>1</v>
      </c>
      <c r="E19" s="1">
        <v>20170089</v>
      </c>
      <c r="F19" s="11">
        <v>47</v>
      </c>
      <c r="G19" s="16">
        <v>77</v>
      </c>
      <c r="H19" s="20">
        <f t="shared" si="0"/>
        <v>59</v>
      </c>
    </row>
    <row r="20" spans="1:8" ht="23.1" customHeight="1">
      <c r="A20" s="2">
        <v>18</v>
      </c>
      <c r="B20" s="3" t="s">
        <v>17</v>
      </c>
      <c r="C20" s="5" t="s">
        <v>14</v>
      </c>
      <c r="D20" s="6" t="s">
        <v>1</v>
      </c>
      <c r="E20" s="1">
        <v>20170093</v>
      </c>
      <c r="F20" s="11">
        <v>56</v>
      </c>
      <c r="G20" s="10" t="s">
        <v>196</v>
      </c>
      <c r="H20" s="20">
        <f t="shared" si="0"/>
        <v>33.6</v>
      </c>
    </row>
    <row r="21" spans="1:8" ht="23.1" customHeight="1">
      <c r="A21" s="2">
        <v>19</v>
      </c>
      <c r="B21" s="3" t="s">
        <v>18</v>
      </c>
      <c r="C21" s="5" t="s">
        <v>14</v>
      </c>
      <c r="D21" s="6" t="s">
        <v>1</v>
      </c>
      <c r="E21" s="1">
        <v>20170096</v>
      </c>
      <c r="F21" s="11">
        <v>50</v>
      </c>
      <c r="G21" s="10" t="s">
        <v>196</v>
      </c>
      <c r="H21" s="20">
        <f t="shared" si="0"/>
        <v>30</v>
      </c>
    </row>
    <row r="22" spans="1:8" ht="23.1" customHeight="1">
      <c r="A22" s="2">
        <v>20</v>
      </c>
      <c r="B22" s="3" t="s">
        <v>19</v>
      </c>
      <c r="C22" s="5" t="s">
        <v>14</v>
      </c>
      <c r="D22" s="6" t="s">
        <v>1</v>
      </c>
      <c r="E22" s="1">
        <v>20170097</v>
      </c>
      <c r="F22" s="11">
        <v>60</v>
      </c>
      <c r="G22" s="16">
        <v>67.2</v>
      </c>
      <c r="H22" s="20">
        <f t="shared" si="0"/>
        <v>62.879999999999995</v>
      </c>
    </row>
    <row r="23" spans="1:8" ht="23.1" customHeight="1">
      <c r="A23" s="2">
        <v>21</v>
      </c>
      <c r="B23" s="3" t="s">
        <v>20</v>
      </c>
      <c r="C23" s="5" t="s">
        <v>21</v>
      </c>
      <c r="D23" s="6" t="s">
        <v>1</v>
      </c>
      <c r="E23" s="1">
        <v>20170101</v>
      </c>
      <c r="F23" s="11">
        <v>48</v>
      </c>
      <c r="G23" s="16">
        <v>64.8</v>
      </c>
      <c r="H23" s="20">
        <f t="shared" si="0"/>
        <v>54.72</v>
      </c>
    </row>
    <row r="24" spans="1:8" ht="23.1" customHeight="1">
      <c r="A24" s="2">
        <v>22</v>
      </c>
      <c r="B24" s="3" t="s">
        <v>22</v>
      </c>
      <c r="C24" s="5" t="s">
        <v>21</v>
      </c>
      <c r="D24" s="6" t="s">
        <v>1</v>
      </c>
      <c r="E24" s="1">
        <v>20170105</v>
      </c>
      <c r="F24" s="11">
        <v>55</v>
      </c>
      <c r="G24" s="16">
        <v>71</v>
      </c>
      <c r="H24" s="20">
        <f t="shared" si="0"/>
        <v>61.4</v>
      </c>
    </row>
    <row r="25" spans="1:8" ht="23.1" customHeight="1">
      <c r="A25" s="2">
        <v>23</v>
      </c>
      <c r="B25" s="3" t="s">
        <v>182</v>
      </c>
      <c r="C25" s="5" t="s">
        <v>21</v>
      </c>
      <c r="D25" s="6" t="s">
        <v>1</v>
      </c>
      <c r="E25" s="1">
        <v>20170113</v>
      </c>
      <c r="F25" s="11">
        <v>52</v>
      </c>
      <c r="G25" s="10" t="s">
        <v>196</v>
      </c>
      <c r="H25" s="20">
        <f t="shared" si="0"/>
        <v>31.2</v>
      </c>
    </row>
    <row r="26" spans="1:8" ht="23.1" customHeight="1">
      <c r="A26" s="2">
        <v>24</v>
      </c>
      <c r="B26" s="3" t="s">
        <v>183</v>
      </c>
      <c r="C26" s="5" t="s">
        <v>14</v>
      </c>
      <c r="D26" s="6" t="s">
        <v>1</v>
      </c>
      <c r="E26" s="1">
        <v>20170114</v>
      </c>
      <c r="F26" s="11">
        <v>49</v>
      </c>
      <c r="G26" s="10" t="s">
        <v>196</v>
      </c>
      <c r="H26" s="20">
        <f t="shared" si="0"/>
        <v>29.4</v>
      </c>
    </row>
    <row r="27" spans="1:8" ht="23.1" customHeight="1">
      <c r="A27" s="2">
        <v>25</v>
      </c>
      <c r="B27" s="3" t="s">
        <v>184</v>
      </c>
      <c r="C27" s="5" t="s">
        <v>21</v>
      </c>
      <c r="D27" s="6" t="s">
        <v>1</v>
      </c>
      <c r="E27" s="1">
        <v>20170115</v>
      </c>
      <c r="F27" s="11">
        <v>49</v>
      </c>
      <c r="G27" s="16">
        <v>75.400000000000006</v>
      </c>
      <c r="H27" s="20">
        <f t="shared" si="0"/>
        <v>59.56</v>
      </c>
    </row>
    <row r="28" spans="1:8" ht="23.1" customHeight="1">
      <c r="A28" s="2">
        <v>26</v>
      </c>
      <c r="B28" s="3" t="s">
        <v>23</v>
      </c>
      <c r="C28" s="5" t="s">
        <v>21</v>
      </c>
      <c r="D28" s="6" t="s">
        <v>1</v>
      </c>
      <c r="E28" s="1">
        <v>20170116</v>
      </c>
      <c r="F28" s="11">
        <v>58</v>
      </c>
      <c r="G28" s="10" t="s">
        <v>196</v>
      </c>
      <c r="H28" s="20">
        <f t="shared" si="0"/>
        <v>34.799999999999997</v>
      </c>
    </row>
    <row r="29" spans="1:8" ht="23.1" customHeight="1">
      <c r="A29" s="2">
        <v>27</v>
      </c>
      <c r="B29" s="3" t="s">
        <v>24</v>
      </c>
      <c r="C29" s="5" t="s">
        <v>14</v>
      </c>
      <c r="D29" s="6" t="s">
        <v>1</v>
      </c>
      <c r="E29" s="1">
        <v>20170120</v>
      </c>
      <c r="F29" s="11">
        <v>58</v>
      </c>
      <c r="G29" s="16">
        <v>81.8</v>
      </c>
      <c r="H29" s="20">
        <f t="shared" si="0"/>
        <v>67.52</v>
      </c>
    </row>
    <row r="30" spans="1:8" ht="23.1" customHeight="1">
      <c r="A30" s="2">
        <v>28</v>
      </c>
      <c r="B30" s="3" t="s">
        <v>25</v>
      </c>
      <c r="C30" s="5" t="s">
        <v>21</v>
      </c>
      <c r="D30" s="6" t="s">
        <v>1</v>
      </c>
      <c r="E30" s="1">
        <v>20170121</v>
      </c>
      <c r="F30" s="11">
        <v>54</v>
      </c>
      <c r="G30" s="16">
        <v>76</v>
      </c>
      <c r="H30" s="20">
        <f t="shared" si="0"/>
        <v>62.8</v>
      </c>
    </row>
    <row r="31" spans="1:8" ht="23.1" customHeight="1">
      <c r="A31" s="2">
        <v>29</v>
      </c>
      <c r="B31" s="3" t="s">
        <v>26</v>
      </c>
      <c r="C31" s="5" t="s">
        <v>21</v>
      </c>
      <c r="D31" s="6" t="s">
        <v>1</v>
      </c>
      <c r="E31" s="1">
        <v>20170125</v>
      </c>
      <c r="F31" s="11">
        <v>49.5</v>
      </c>
      <c r="G31" s="16">
        <v>70.400000000000006</v>
      </c>
      <c r="H31" s="20">
        <f t="shared" si="0"/>
        <v>57.86</v>
      </c>
    </row>
    <row r="32" spans="1:8" ht="23.1" customHeight="1">
      <c r="A32" s="2">
        <v>30</v>
      </c>
      <c r="B32" s="3" t="s">
        <v>27</v>
      </c>
      <c r="C32" s="5" t="s">
        <v>14</v>
      </c>
      <c r="D32" s="6" t="s">
        <v>1</v>
      </c>
      <c r="E32" s="1">
        <v>20170129</v>
      </c>
      <c r="F32" s="11">
        <v>47.5</v>
      </c>
      <c r="G32" s="16">
        <v>70.400000000000006</v>
      </c>
      <c r="H32" s="20">
        <f t="shared" si="0"/>
        <v>56.66</v>
      </c>
    </row>
    <row r="33" spans="1:8" ht="23.1" customHeight="1">
      <c r="A33" s="2">
        <v>31</v>
      </c>
      <c r="B33" s="3" t="s">
        <v>28</v>
      </c>
      <c r="C33" s="5" t="s">
        <v>21</v>
      </c>
      <c r="D33" s="6" t="s">
        <v>1</v>
      </c>
      <c r="E33" s="1">
        <v>20170131</v>
      </c>
      <c r="F33" s="11">
        <v>67</v>
      </c>
      <c r="G33" s="10" t="s">
        <v>196</v>
      </c>
      <c r="H33" s="20">
        <f t="shared" si="0"/>
        <v>40.200000000000003</v>
      </c>
    </row>
    <row r="34" spans="1:8" ht="23.1" customHeight="1">
      <c r="A34" s="2">
        <v>32</v>
      </c>
      <c r="B34" s="3" t="s">
        <v>30</v>
      </c>
      <c r="C34" s="5" t="s">
        <v>29</v>
      </c>
      <c r="D34" s="6" t="s">
        <v>1</v>
      </c>
      <c r="E34" s="1">
        <v>20170134</v>
      </c>
      <c r="F34" s="10">
        <v>61</v>
      </c>
      <c r="G34" s="16">
        <v>75.400000000000006</v>
      </c>
      <c r="H34" s="20">
        <f t="shared" si="0"/>
        <v>66.760000000000005</v>
      </c>
    </row>
    <row r="35" spans="1:8" ht="23.1" customHeight="1">
      <c r="A35" s="2">
        <v>33</v>
      </c>
      <c r="B35" s="3" t="s">
        <v>31</v>
      </c>
      <c r="C35" s="5" t="s">
        <v>29</v>
      </c>
      <c r="D35" s="6" t="s">
        <v>1</v>
      </c>
      <c r="E35" s="1">
        <v>20170136</v>
      </c>
      <c r="F35" s="10">
        <v>57</v>
      </c>
      <c r="G35" s="10" t="s">
        <v>196</v>
      </c>
      <c r="H35" s="20">
        <f t="shared" si="0"/>
        <v>34.200000000000003</v>
      </c>
    </row>
    <row r="36" spans="1:8" ht="23.1" customHeight="1">
      <c r="A36" s="2">
        <v>34</v>
      </c>
      <c r="B36" s="3" t="s">
        <v>185</v>
      </c>
      <c r="C36" s="5" t="s">
        <v>29</v>
      </c>
      <c r="D36" s="6" t="s">
        <v>1</v>
      </c>
      <c r="E36" s="1">
        <v>20170138</v>
      </c>
      <c r="F36" s="10">
        <v>56.5</v>
      </c>
      <c r="G36" s="10" t="s">
        <v>196</v>
      </c>
      <c r="H36" s="20">
        <f t="shared" si="0"/>
        <v>33.9</v>
      </c>
    </row>
    <row r="37" spans="1:8" ht="23.1" customHeight="1">
      <c r="A37" s="2">
        <v>35</v>
      </c>
      <c r="B37" s="3" t="s">
        <v>32</v>
      </c>
      <c r="C37" s="5" t="s">
        <v>29</v>
      </c>
      <c r="D37" s="6" t="s">
        <v>1</v>
      </c>
      <c r="E37" s="1">
        <v>20170140</v>
      </c>
      <c r="F37" s="10">
        <v>60</v>
      </c>
      <c r="G37" s="16">
        <v>69.400000000000006</v>
      </c>
      <c r="H37" s="20">
        <f t="shared" si="0"/>
        <v>63.760000000000005</v>
      </c>
    </row>
    <row r="38" spans="1:8" ht="23.1" customHeight="1">
      <c r="A38" s="2">
        <v>36</v>
      </c>
      <c r="B38" s="3" t="s">
        <v>186</v>
      </c>
      <c r="C38" s="5" t="s">
        <v>29</v>
      </c>
      <c r="D38" s="6" t="s">
        <v>1</v>
      </c>
      <c r="E38" s="1">
        <v>20170146</v>
      </c>
      <c r="F38" s="11">
        <v>55</v>
      </c>
      <c r="G38" s="10" t="s">
        <v>196</v>
      </c>
      <c r="H38" s="20">
        <f t="shared" si="0"/>
        <v>33</v>
      </c>
    </row>
    <row r="39" spans="1:8" ht="23.1" customHeight="1">
      <c r="A39" s="2">
        <v>37</v>
      </c>
      <c r="B39" s="3" t="s">
        <v>33</v>
      </c>
      <c r="C39" s="5" t="s">
        <v>29</v>
      </c>
      <c r="D39" s="6" t="s">
        <v>1</v>
      </c>
      <c r="E39" s="1">
        <v>20170147</v>
      </c>
      <c r="F39" s="11">
        <v>67</v>
      </c>
      <c r="G39" s="16">
        <v>72.2</v>
      </c>
      <c r="H39" s="20">
        <f t="shared" si="0"/>
        <v>69.08</v>
      </c>
    </row>
    <row r="40" spans="1:8" ht="23.1" customHeight="1">
      <c r="A40" s="2">
        <v>38</v>
      </c>
      <c r="B40" s="3" t="s">
        <v>187</v>
      </c>
      <c r="C40" s="5" t="s">
        <v>29</v>
      </c>
      <c r="D40" s="6" t="s">
        <v>1</v>
      </c>
      <c r="E40" s="1">
        <v>20170150</v>
      </c>
      <c r="F40" s="11">
        <v>55</v>
      </c>
      <c r="G40" s="16">
        <v>77.2</v>
      </c>
      <c r="H40" s="20">
        <f t="shared" si="0"/>
        <v>63.879999999999995</v>
      </c>
    </row>
    <row r="41" spans="1:8" ht="23.1" customHeight="1">
      <c r="A41" s="2">
        <v>39</v>
      </c>
      <c r="B41" s="3" t="s">
        <v>188</v>
      </c>
      <c r="C41" s="5" t="s">
        <v>29</v>
      </c>
      <c r="D41" s="6" t="s">
        <v>1</v>
      </c>
      <c r="E41" s="1">
        <v>20170152</v>
      </c>
      <c r="F41" s="11">
        <v>57</v>
      </c>
      <c r="G41" s="16">
        <v>76.2</v>
      </c>
      <c r="H41" s="20">
        <f t="shared" si="0"/>
        <v>64.680000000000007</v>
      </c>
    </row>
    <row r="42" spans="1:8" ht="23.1" customHeight="1">
      <c r="A42" s="2">
        <v>40</v>
      </c>
      <c r="B42" s="3" t="s">
        <v>34</v>
      </c>
      <c r="C42" s="5" t="s">
        <v>29</v>
      </c>
      <c r="D42" s="6" t="s">
        <v>1</v>
      </c>
      <c r="E42" s="1">
        <v>20170159</v>
      </c>
      <c r="F42" s="11">
        <v>67</v>
      </c>
      <c r="G42" s="16">
        <v>86</v>
      </c>
      <c r="H42" s="20">
        <f t="shared" si="0"/>
        <v>74.599999999999994</v>
      </c>
    </row>
    <row r="43" spans="1:8" ht="23.1" customHeight="1">
      <c r="A43" s="2">
        <v>41</v>
      </c>
      <c r="B43" s="3" t="s">
        <v>189</v>
      </c>
      <c r="C43" s="5" t="s">
        <v>29</v>
      </c>
      <c r="D43" s="6" t="s">
        <v>1</v>
      </c>
      <c r="E43" s="1">
        <v>20170166</v>
      </c>
      <c r="F43" s="11">
        <v>57</v>
      </c>
      <c r="G43" s="16">
        <v>79</v>
      </c>
      <c r="H43" s="20">
        <f t="shared" si="0"/>
        <v>65.800000000000011</v>
      </c>
    </row>
    <row r="44" spans="1:8" ht="23.1" customHeight="1">
      <c r="A44" s="2">
        <v>42</v>
      </c>
      <c r="B44" s="3" t="s">
        <v>35</v>
      </c>
      <c r="C44" s="5" t="s">
        <v>29</v>
      </c>
      <c r="D44" s="6" t="s">
        <v>1</v>
      </c>
      <c r="E44" s="1">
        <v>20170173</v>
      </c>
      <c r="F44" s="11">
        <v>62</v>
      </c>
      <c r="G44" s="16">
        <v>86.4</v>
      </c>
      <c r="H44" s="20">
        <f t="shared" si="0"/>
        <v>71.760000000000005</v>
      </c>
    </row>
    <row r="45" spans="1:8" ht="23.1" customHeight="1">
      <c r="A45" s="2">
        <v>43</v>
      </c>
      <c r="B45" s="3" t="s">
        <v>36</v>
      </c>
      <c r="C45" s="5" t="s">
        <v>29</v>
      </c>
      <c r="D45" s="6" t="s">
        <v>1</v>
      </c>
      <c r="E45" s="1">
        <v>20170179</v>
      </c>
      <c r="F45" s="11">
        <v>69</v>
      </c>
      <c r="G45" s="16">
        <v>77.599999999999994</v>
      </c>
      <c r="H45" s="20">
        <f t="shared" si="0"/>
        <v>72.44</v>
      </c>
    </row>
    <row r="46" spans="1:8" ht="23.1" customHeight="1">
      <c r="A46" s="2">
        <v>44</v>
      </c>
      <c r="B46" s="3" t="s">
        <v>37</v>
      </c>
      <c r="C46" s="5" t="s">
        <v>29</v>
      </c>
      <c r="D46" s="6" t="s">
        <v>1</v>
      </c>
      <c r="E46" s="1">
        <v>20170185</v>
      </c>
      <c r="F46" s="11">
        <v>56.5</v>
      </c>
      <c r="G46" s="16">
        <v>64.400000000000006</v>
      </c>
      <c r="H46" s="20">
        <f t="shared" si="0"/>
        <v>59.66</v>
      </c>
    </row>
    <row r="47" spans="1:8" ht="23.1" customHeight="1">
      <c r="A47" s="2">
        <v>45</v>
      </c>
      <c r="B47" s="3" t="s">
        <v>83</v>
      </c>
      <c r="C47" s="5" t="s">
        <v>29</v>
      </c>
      <c r="D47" s="6" t="s">
        <v>1</v>
      </c>
      <c r="E47" s="1">
        <v>20170188</v>
      </c>
      <c r="F47" s="11">
        <v>56</v>
      </c>
      <c r="G47" s="16">
        <v>83.2</v>
      </c>
      <c r="H47" s="20">
        <f t="shared" si="0"/>
        <v>66.88</v>
      </c>
    </row>
    <row r="48" spans="1:8" ht="23.1" customHeight="1">
      <c r="A48" s="2">
        <v>46</v>
      </c>
      <c r="B48" s="3" t="s">
        <v>38</v>
      </c>
      <c r="C48" s="5" t="s">
        <v>29</v>
      </c>
      <c r="D48" s="6" t="s">
        <v>1</v>
      </c>
      <c r="E48" s="1">
        <v>20170190</v>
      </c>
      <c r="F48" s="11">
        <v>58</v>
      </c>
      <c r="G48" s="16">
        <v>87.6</v>
      </c>
      <c r="H48" s="20">
        <f t="shared" si="0"/>
        <v>69.84</v>
      </c>
    </row>
    <row r="49" spans="1:8" ht="23.1" customHeight="1">
      <c r="A49" s="2">
        <v>47</v>
      </c>
      <c r="B49" s="3" t="s">
        <v>39</v>
      </c>
      <c r="C49" s="5" t="s">
        <v>29</v>
      </c>
      <c r="D49" s="6" t="s">
        <v>1</v>
      </c>
      <c r="E49" s="1">
        <v>20170205</v>
      </c>
      <c r="F49" s="11">
        <v>60.5</v>
      </c>
      <c r="G49" s="10" t="s">
        <v>196</v>
      </c>
      <c r="H49" s="20">
        <f t="shared" si="0"/>
        <v>36.299999999999997</v>
      </c>
    </row>
    <row r="50" spans="1:8" ht="23.1" customHeight="1">
      <c r="A50" s="2">
        <v>48</v>
      </c>
      <c r="B50" s="3" t="s">
        <v>190</v>
      </c>
      <c r="C50" s="5" t="s">
        <v>29</v>
      </c>
      <c r="D50" s="6" t="s">
        <v>1</v>
      </c>
      <c r="E50" s="1">
        <v>20170211</v>
      </c>
      <c r="F50" s="11">
        <v>55</v>
      </c>
      <c r="G50" s="16">
        <v>80.8</v>
      </c>
      <c r="H50" s="20">
        <f t="shared" si="0"/>
        <v>65.319999999999993</v>
      </c>
    </row>
    <row r="51" spans="1:8" ht="23.1" customHeight="1">
      <c r="A51" s="2">
        <v>49</v>
      </c>
      <c r="B51" s="3" t="s">
        <v>191</v>
      </c>
      <c r="C51" s="5" t="s">
        <v>29</v>
      </c>
      <c r="D51" s="6" t="s">
        <v>1</v>
      </c>
      <c r="E51" s="1">
        <v>20170212</v>
      </c>
      <c r="F51" s="11">
        <v>63</v>
      </c>
      <c r="G51" s="16">
        <v>60</v>
      </c>
      <c r="H51" s="20">
        <f t="shared" si="0"/>
        <v>61.8</v>
      </c>
    </row>
    <row r="52" spans="1:8" ht="23.1" customHeight="1">
      <c r="A52" s="2">
        <v>50</v>
      </c>
      <c r="B52" s="3" t="s">
        <v>81</v>
      </c>
      <c r="C52" s="5" t="s">
        <v>29</v>
      </c>
      <c r="D52" s="6" t="s">
        <v>1</v>
      </c>
      <c r="E52" s="1">
        <v>20170223</v>
      </c>
      <c r="F52" s="11">
        <v>55</v>
      </c>
      <c r="G52" s="16">
        <v>79.599999999999994</v>
      </c>
      <c r="H52" s="20">
        <f t="shared" si="0"/>
        <v>64.84</v>
      </c>
    </row>
    <row r="53" spans="1:8" ht="23.1" customHeight="1">
      <c r="A53" s="2">
        <v>51</v>
      </c>
      <c r="B53" s="3" t="s">
        <v>40</v>
      </c>
      <c r="C53" s="5" t="s">
        <v>29</v>
      </c>
      <c r="D53" s="6" t="s">
        <v>1</v>
      </c>
      <c r="E53" s="1">
        <v>20170237</v>
      </c>
      <c r="F53" s="11">
        <v>59</v>
      </c>
      <c r="G53" s="10" t="s">
        <v>196</v>
      </c>
      <c r="H53" s="20">
        <f t="shared" si="0"/>
        <v>35.4</v>
      </c>
    </row>
    <row r="54" spans="1:8" ht="23.1" customHeight="1">
      <c r="A54" s="2">
        <v>52</v>
      </c>
      <c r="B54" s="3" t="s">
        <v>192</v>
      </c>
      <c r="C54" s="5" t="s">
        <v>29</v>
      </c>
      <c r="D54" s="6" t="s">
        <v>1</v>
      </c>
      <c r="E54" s="1">
        <v>20170246</v>
      </c>
      <c r="F54" s="11">
        <v>57</v>
      </c>
      <c r="G54" s="16">
        <v>74.599999999999994</v>
      </c>
      <c r="H54" s="20">
        <f t="shared" si="0"/>
        <v>64.040000000000006</v>
      </c>
    </row>
    <row r="55" spans="1:8" ht="23.1" customHeight="1">
      <c r="A55" s="2">
        <v>53</v>
      </c>
      <c r="B55" s="3" t="s">
        <v>41</v>
      </c>
      <c r="C55" s="5" t="s">
        <v>42</v>
      </c>
      <c r="D55" s="6" t="s">
        <v>1</v>
      </c>
      <c r="E55" s="1">
        <v>20170247</v>
      </c>
      <c r="F55" s="10">
        <v>63</v>
      </c>
      <c r="G55" s="16">
        <v>71</v>
      </c>
      <c r="H55" s="20">
        <f t="shared" si="0"/>
        <v>66.199999999999989</v>
      </c>
    </row>
    <row r="56" spans="1:8" ht="23.1" customHeight="1">
      <c r="A56" s="2">
        <v>54</v>
      </c>
      <c r="B56" s="3" t="s">
        <v>43</v>
      </c>
      <c r="C56" s="5" t="s">
        <v>42</v>
      </c>
      <c r="D56" s="6" t="s">
        <v>1</v>
      </c>
      <c r="E56" s="1">
        <v>20170260</v>
      </c>
      <c r="F56" s="11">
        <v>62</v>
      </c>
      <c r="G56" s="16">
        <v>76.8</v>
      </c>
      <c r="H56" s="20">
        <f t="shared" si="0"/>
        <v>67.92</v>
      </c>
    </row>
    <row r="57" spans="1:8" ht="23.1" customHeight="1">
      <c r="A57" s="2">
        <v>55</v>
      </c>
      <c r="B57" s="3" t="s">
        <v>44</v>
      </c>
      <c r="C57" s="5" t="s">
        <v>42</v>
      </c>
      <c r="D57" s="6" t="s">
        <v>1</v>
      </c>
      <c r="E57" s="1">
        <v>20170261</v>
      </c>
      <c r="F57" s="11">
        <v>55</v>
      </c>
      <c r="G57" s="10" t="s">
        <v>196</v>
      </c>
      <c r="H57" s="20">
        <f t="shared" si="0"/>
        <v>33</v>
      </c>
    </row>
    <row r="58" spans="1:8" ht="23.1" customHeight="1">
      <c r="A58" s="2">
        <v>56</v>
      </c>
      <c r="B58" s="3" t="s">
        <v>45</v>
      </c>
      <c r="C58" s="5" t="s">
        <v>42</v>
      </c>
      <c r="D58" s="6" t="s">
        <v>1</v>
      </c>
      <c r="E58" s="1">
        <v>20170266</v>
      </c>
      <c r="F58" s="11">
        <v>70</v>
      </c>
      <c r="G58" s="16">
        <v>80.8</v>
      </c>
      <c r="H58" s="20">
        <f t="shared" si="0"/>
        <v>74.319999999999993</v>
      </c>
    </row>
    <row r="59" spans="1:8" ht="23.1" customHeight="1">
      <c r="A59" s="2">
        <v>57</v>
      </c>
      <c r="B59" s="3" t="s">
        <v>46</v>
      </c>
      <c r="C59" s="5" t="s">
        <v>42</v>
      </c>
      <c r="D59" s="6" t="s">
        <v>1</v>
      </c>
      <c r="E59" s="1">
        <v>20170274</v>
      </c>
      <c r="F59" s="11">
        <v>66</v>
      </c>
      <c r="G59" s="16">
        <v>76.400000000000006</v>
      </c>
      <c r="H59" s="20">
        <f t="shared" si="0"/>
        <v>70.16</v>
      </c>
    </row>
    <row r="60" spans="1:8" ht="23.1" customHeight="1">
      <c r="A60" s="2">
        <v>58</v>
      </c>
      <c r="B60" s="3" t="s">
        <v>47</v>
      </c>
      <c r="C60" s="5" t="s">
        <v>42</v>
      </c>
      <c r="D60" s="6" t="s">
        <v>1</v>
      </c>
      <c r="E60" s="1">
        <v>20170275</v>
      </c>
      <c r="F60" s="11">
        <v>58</v>
      </c>
      <c r="G60" s="16">
        <v>77.8</v>
      </c>
      <c r="H60" s="20">
        <f t="shared" si="0"/>
        <v>65.92</v>
      </c>
    </row>
    <row r="61" spans="1:8" ht="23.1" customHeight="1">
      <c r="A61" s="2">
        <v>59</v>
      </c>
      <c r="B61" s="3" t="s">
        <v>48</v>
      </c>
      <c r="C61" s="5" t="s">
        <v>42</v>
      </c>
      <c r="D61" s="6" t="s">
        <v>1</v>
      </c>
      <c r="E61" s="1">
        <v>20170282</v>
      </c>
      <c r="F61" s="11">
        <v>55</v>
      </c>
      <c r="G61" s="16">
        <v>83.2</v>
      </c>
      <c r="H61" s="20">
        <f t="shared" si="0"/>
        <v>66.28</v>
      </c>
    </row>
    <row r="62" spans="1:8" ht="23.1" customHeight="1">
      <c r="A62" s="2">
        <v>60</v>
      </c>
      <c r="B62" s="3" t="s">
        <v>49</v>
      </c>
      <c r="C62" s="5" t="s">
        <v>50</v>
      </c>
      <c r="D62" s="6" t="s">
        <v>1</v>
      </c>
      <c r="E62" s="1">
        <v>20170284</v>
      </c>
      <c r="F62" s="10">
        <v>57</v>
      </c>
      <c r="G62" s="16">
        <v>57.8</v>
      </c>
      <c r="H62" s="20">
        <f t="shared" si="0"/>
        <v>57.320000000000007</v>
      </c>
    </row>
    <row r="63" spans="1:8" ht="23.1" customHeight="1">
      <c r="A63" s="2">
        <v>61</v>
      </c>
      <c r="B63" s="3" t="s">
        <v>52</v>
      </c>
      <c r="C63" s="5" t="s">
        <v>50</v>
      </c>
      <c r="D63" s="6" t="s">
        <v>1</v>
      </c>
      <c r="E63" s="1">
        <v>20170288</v>
      </c>
      <c r="F63" s="10">
        <v>65</v>
      </c>
      <c r="G63" s="16">
        <v>78.599999999999994</v>
      </c>
      <c r="H63" s="20">
        <f t="shared" si="0"/>
        <v>70.44</v>
      </c>
    </row>
    <row r="64" spans="1:8" ht="23.1" customHeight="1">
      <c r="A64" s="2">
        <v>62</v>
      </c>
      <c r="B64" s="3" t="s">
        <v>53</v>
      </c>
      <c r="C64" s="5" t="s">
        <v>50</v>
      </c>
      <c r="D64" s="6" t="s">
        <v>1</v>
      </c>
      <c r="E64" s="1">
        <v>20170289</v>
      </c>
      <c r="F64" s="10">
        <v>53</v>
      </c>
      <c r="G64" s="16">
        <v>54.6</v>
      </c>
      <c r="H64" s="20">
        <f t="shared" si="0"/>
        <v>53.64</v>
      </c>
    </row>
    <row r="65" spans="1:8" ht="23.1" customHeight="1">
      <c r="A65" s="2">
        <v>63</v>
      </c>
      <c r="B65" s="3" t="s">
        <v>54</v>
      </c>
      <c r="C65" s="5" t="s">
        <v>50</v>
      </c>
      <c r="D65" s="6" t="s">
        <v>1</v>
      </c>
      <c r="E65" s="1">
        <v>20170296</v>
      </c>
      <c r="F65" s="10">
        <v>55</v>
      </c>
      <c r="G65" s="16">
        <v>73.2</v>
      </c>
      <c r="H65" s="20">
        <f t="shared" si="0"/>
        <v>62.28</v>
      </c>
    </row>
    <row r="66" spans="1:8" ht="23.1" customHeight="1">
      <c r="A66" s="2">
        <v>64</v>
      </c>
      <c r="B66" s="3" t="s">
        <v>56</v>
      </c>
      <c r="C66" s="5" t="s">
        <v>51</v>
      </c>
      <c r="D66" s="6" t="s">
        <v>1</v>
      </c>
      <c r="E66" s="1">
        <v>20170313</v>
      </c>
      <c r="F66" s="11">
        <v>61</v>
      </c>
      <c r="G66" s="10" t="s">
        <v>196</v>
      </c>
      <c r="H66" s="20">
        <f t="shared" si="0"/>
        <v>36.6</v>
      </c>
    </row>
    <row r="67" spans="1:8" ht="23.1" customHeight="1">
      <c r="A67" s="2">
        <v>65</v>
      </c>
      <c r="B67" s="3" t="s">
        <v>57</v>
      </c>
      <c r="C67" s="5" t="s">
        <v>55</v>
      </c>
      <c r="D67" s="6" t="s">
        <v>1</v>
      </c>
      <c r="E67" s="1">
        <v>20170317</v>
      </c>
      <c r="F67" s="11">
        <v>54</v>
      </c>
      <c r="G67" s="16">
        <v>71</v>
      </c>
      <c r="H67" s="20">
        <f t="shared" si="0"/>
        <v>60.8</v>
      </c>
    </row>
    <row r="68" spans="1:8" ht="23.1" customHeight="1">
      <c r="A68" s="2">
        <v>66</v>
      </c>
      <c r="B68" s="3" t="s">
        <v>58</v>
      </c>
      <c r="C68" s="5" t="s">
        <v>50</v>
      </c>
      <c r="D68" s="6" t="s">
        <v>1</v>
      </c>
      <c r="E68" s="1">
        <v>20170323</v>
      </c>
      <c r="F68" s="11">
        <v>63</v>
      </c>
      <c r="G68" s="16">
        <v>78.2</v>
      </c>
      <c r="H68" s="20">
        <f t="shared" ref="H68:H131" si="1">ROUND(F68*0.6,2)+IF(OR(G68="",G68="缺考"),0,ROUND(G68*0.4,2))</f>
        <v>69.08</v>
      </c>
    </row>
    <row r="69" spans="1:8" ht="23.1" customHeight="1">
      <c r="A69" s="2">
        <v>67</v>
      </c>
      <c r="B69" s="3" t="s">
        <v>59</v>
      </c>
      <c r="C69" s="5" t="s">
        <v>50</v>
      </c>
      <c r="D69" s="6" t="s">
        <v>1</v>
      </c>
      <c r="E69" s="1">
        <v>20170325</v>
      </c>
      <c r="F69" s="11">
        <v>54</v>
      </c>
      <c r="G69" s="16">
        <v>62.8</v>
      </c>
      <c r="H69" s="20">
        <f t="shared" si="1"/>
        <v>57.519999999999996</v>
      </c>
    </row>
    <row r="70" spans="1:8" ht="23.1" customHeight="1">
      <c r="A70" s="2">
        <v>68</v>
      </c>
      <c r="B70" s="3" t="s">
        <v>60</v>
      </c>
      <c r="C70" s="5" t="s">
        <v>55</v>
      </c>
      <c r="D70" s="6" t="s">
        <v>1</v>
      </c>
      <c r="E70" s="1">
        <v>20170327</v>
      </c>
      <c r="F70" s="11">
        <v>70</v>
      </c>
      <c r="G70" s="16">
        <v>74.8</v>
      </c>
      <c r="H70" s="20">
        <f t="shared" si="1"/>
        <v>71.92</v>
      </c>
    </row>
    <row r="71" spans="1:8" ht="23.1" customHeight="1">
      <c r="A71" s="2">
        <v>69</v>
      </c>
      <c r="B71" s="3" t="s">
        <v>62</v>
      </c>
      <c r="C71" s="5" t="s">
        <v>63</v>
      </c>
      <c r="D71" s="6" t="s">
        <v>1</v>
      </c>
      <c r="E71" s="1">
        <v>20170334</v>
      </c>
      <c r="F71" s="10">
        <v>51</v>
      </c>
      <c r="G71" s="16">
        <v>64.2</v>
      </c>
      <c r="H71" s="20">
        <f t="shared" si="1"/>
        <v>56.28</v>
      </c>
    </row>
    <row r="72" spans="1:8" ht="23.1" customHeight="1">
      <c r="A72" s="2">
        <v>70</v>
      </c>
      <c r="B72" s="3" t="s">
        <v>64</v>
      </c>
      <c r="C72" s="5" t="s">
        <v>61</v>
      </c>
      <c r="D72" s="6" t="s">
        <v>1</v>
      </c>
      <c r="E72" s="1">
        <v>20170335</v>
      </c>
      <c r="F72" s="10">
        <v>58</v>
      </c>
      <c r="G72" s="10" t="s">
        <v>196</v>
      </c>
      <c r="H72" s="20">
        <f t="shared" si="1"/>
        <v>34.799999999999997</v>
      </c>
    </row>
    <row r="73" spans="1:8" ht="23.1" customHeight="1">
      <c r="A73" s="2">
        <v>71</v>
      </c>
      <c r="B73" s="3" t="s">
        <v>65</v>
      </c>
      <c r="C73" s="5" t="s">
        <v>63</v>
      </c>
      <c r="D73" s="6" t="s">
        <v>1</v>
      </c>
      <c r="E73" s="1">
        <v>20170336</v>
      </c>
      <c r="F73" s="10">
        <v>52</v>
      </c>
      <c r="G73" s="16">
        <v>55.8</v>
      </c>
      <c r="H73" s="20">
        <f t="shared" si="1"/>
        <v>53.519999999999996</v>
      </c>
    </row>
    <row r="74" spans="1:8" ht="23.1" customHeight="1">
      <c r="A74" s="2">
        <v>72</v>
      </c>
      <c r="B74" s="3" t="s">
        <v>66</v>
      </c>
      <c r="C74" s="5" t="s">
        <v>61</v>
      </c>
      <c r="D74" s="6" t="s">
        <v>1</v>
      </c>
      <c r="E74" s="1">
        <v>20170339</v>
      </c>
      <c r="F74" s="10">
        <v>56</v>
      </c>
      <c r="G74" s="16">
        <v>76</v>
      </c>
      <c r="H74" s="20">
        <f t="shared" si="1"/>
        <v>64</v>
      </c>
    </row>
    <row r="75" spans="1:8" ht="23.1" customHeight="1">
      <c r="A75" s="2">
        <v>73</v>
      </c>
      <c r="B75" s="3" t="s">
        <v>67</v>
      </c>
      <c r="C75" s="5" t="s">
        <v>63</v>
      </c>
      <c r="D75" s="6" t="s">
        <v>1</v>
      </c>
      <c r="E75" s="1">
        <v>20170340</v>
      </c>
      <c r="F75" s="10">
        <v>47</v>
      </c>
      <c r="G75" s="16">
        <v>73.400000000000006</v>
      </c>
      <c r="H75" s="20">
        <f t="shared" si="1"/>
        <v>57.56</v>
      </c>
    </row>
    <row r="76" spans="1:8" ht="23.1" customHeight="1">
      <c r="A76" s="2">
        <v>74</v>
      </c>
      <c r="B76" s="3" t="s">
        <v>68</v>
      </c>
      <c r="C76" s="5" t="s">
        <v>63</v>
      </c>
      <c r="D76" s="6" t="s">
        <v>1</v>
      </c>
      <c r="E76" s="1">
        <v>20170345</v>
      </c>
      <c r="F76" s="10">
        <v>36</v>
      </c>
      <c r="G76" s="10" t="s">
        <v>196</v>
      </c>
      <c r="H76" s="20">
        <f t="shared" si="1"/>
        <v>21.6</v>
      </c>
    </row>
    <row r="77" spans="1:8" ht="23.1" customHeight="1">
      <c r="A77" s="2">
        <v>75</v>
      </c>
      <c r="B77" s="3" t="s">
        <v>69</v>
      </c>
      <c r="C77" s="5" t="s">
        <v>63</v>
      </c>
      <c r="D77" s="6" t="s">
        <v>1</v>
      </c>
      <c r="E77" s="1">
        <v>20170351</v>
      </c>
      <c r="F77" s="11">
        <v>47</v>
      </c>
      <c r="G77" s="16">
        <v>72.400000000000006</v>
      </c>
      <c r="H77" s="20">
        <f t="shared" si="1"/>
        <v>57.16</v>
      </c>
    </row>
    <row r="78" spans="1:8" ht="23.1" customHeight="1">
      <c r="A78" s="2">
        <v>76</v>
      </c>
      <c r="B78" s="3" t="s">
        <v>70</v>
      </c>
      <c r="C78" s="5" t="s">
        <v>63</v>
      </c>
      <c r="D78" s="6" t="s">
        <v>1</v>
      </c>
      <c r="E78" s="1">
        <v>20170353</v>
      </c>
      <c r="F78" s="11">
        <v>31</v>
      </c>
      <c r="G78" s="10" t="s">
        <v>196</v>
      </c>
      <c r="H78" s="20">
        <f t="shared" si="1"/>
        <v>18.600000000000001</v>
      </c>
    </row>
    <row r="79" spans="1:8" ht="23.1" customHeight="1">
      <c r="A79" s="2">
        <v>77</v>
      </c>
      <c r="B79" s="3" t="s">
        <v>195</v>
      </c>
      <c r="C79" s="5" t="s">
        <v>61</v>
      </c>
      <c r="D79" s="6" t="s">
        <v>1</v>
      </c>
      <c r="E79" s="1">
        <v>20170360</v>
      </c>
      <c r="F79" s="11">
        <v>61</v>
      </c>
      <c r="G79" s="16">
        <v>79.2</v>
      </c>
      <c r="H79" s="20">
        <f t="shared" si="1"/>
        <v>68.28</v>
      </c>
    </row>
    <row r="80" spans="1:8" ht="23.1" customHeight="1">
      <c r="A80" s="2">
        <v>78</v>
      </c>
      <c r="B80" s="3" t="s">
        <v>71</v>
      </c>
      <c r="C80" s="5" t="s">
        <v>63</v>
      </c>
      <c r="D80" s="6" t="s">
        <v>1</v>
      </c>
      <c r="E80" s="1">
        <v>20170366</v>
      </c>
      <c r="F80" s="11">
        <v>35</v>
      </c>
      <c r="G80" s="16">
        <v>59.6</v>
      </c>
      <c r="H80" s="20">
        <f t="shared" si="1"/>
        <v>44.84</v>
      </c>
    </row>
    <row r="81" spans="1:8" ht="23.1" customHeight="1">
      <c r="A81" s="2">
        <v>79</v>
      </c>
      <c r="B81" s="3" t="s">
        <v>72</v>
      </c>
      <c r="C81" s="5" t="s">
        <v>63</v>
      </c>
      <c r="D81" s="6" t="s">
        <v>1</v>
      </c>
      <c r="E81" s="1">
        <v>20170367</v>
      </c>
      <c r="F81" s="11">
        <v>40</v>
      </c>
      <c r="G81" s="16">
        <v>76.599999999999994</v>
      </c>
      <c r="H81" s="20">
        <f t="shared" si="1"/>
        <v>54.64</v>
      </c>
    </row>
    <row r="82" spans="1:8" ht="23.1" customHeight="1">
      <c r="A82" s="2">
        <v>80</v>
      </c>
      <c r="B82" s="3" t="s">
        <v>73</v>
      </c>
      <c r="C82" s="5" t="s">
        <v>63</v>
      </c>
      <c r="D82" s="6" t="s">
        <v>1</v>
      </c>
      <c r="E82" s="1">
        <v>20170368</v>
      </c>
      <c r="F82" s="11">
        <v>56</v>
      </c>
      <c r="G82" s="16">
        <v>73.2</v>
      </c>
      <c r="H82" s="20">
        <f t="shared" si="1"/>
        <v>62.88</v>
      </c>
    </row>
    <row r="83" spans="1:8" ht="23.1" customHeight="1">
      <c r="A83" s="2">
        <v>81</v>
      </c>
      <c r="B83" s="3" t="s">
        <v>76</v>
      </c>
      <c r="C83" s="5" t="s">
        <v>74</v>
      </c>
      <c r="D83" s="6" t="s">
        <v>1</v>
      </c>
      <c r="E83" s="1">
        <v>20170372</v>
      </c>
      <c r="F83" s="10">
        <v>59</v>
      </c>
      <c r="G83" s="16">
        <v>61</v>
      </c>
      <c r="H83" s="20">
        <f t="shared" si="1"/>
        <v>59.8</v>
      </c>
    </row>
    <row r="84" spans="1:8" ht="23.1" customHeight="1">
      <c r="A84" s="2">
        <v>82</v>
      </c>
      <c r="B84" s="3" t="s">
        <v>77</v>
      </c>
      <c r="C84" s="5" t="s">
        <v>74</v>
      </c>
      <c r="D84" s="6" t="s">
        <v>1</v>
      </c>
      <c r="E84" s="1">
        <v>20170375</v>
      </c>
      <c r="F84" s="10">
        <v>58</v>
      </c>
      <c r="G84" s="16">
        <v>66.400000000000006</v>
      </c>
      <c r="H84" s="20">
        <f t="shared" si="1"/>
        <v>61.36</v>
      </c>
    </row>
    <row r="85" spans="1:8" ht="23.1" customHeight="1">
      <c r="A85" s="2">
        <v>83</v>
      </c>
      <c r="B85" s="3" t="s">
        <v>78</v>
      </c>
      <c r="C85" s="5" t="s">
        <v>74</v>
      </c>
      <c r="D85" s="6" t="s">
        <v>1</v>
      </c>
      <c r="E85" s="1">
        <v>20170378</v>
      </c>
      <c r="F85" s="10">
        <v>61</v>
      </c>
      <c r="G85" s="16">
        <v>67.8</v>
      </c>
      <c r="H85" s="20">
        <f t="shared" si="1"/>
        <v>63.72</v>
      </c>
    </row>
    <row r="86" spans="1:8" ht="23.1" customHeight="1">
      <c r="A86" s="2">
        <v>84</v>
      </c>
      <c r="B86" s="3" t="s">
        <v>79</v>
      </c>
      <c r="C86" s="5" t="s">
        <v>74</v>
      </c>
      <c r="D86" s="6" t="s">
        <v>1</v>
      </c>
      <c r="E86" s="1">
        <v>20170382</v>
      </c>
      <c r="F86" s="10">
        <v>51</v>
      </c>
      <c r="G86" s="16">
        <v>60.6</v>
      </c>
      <c r="H86" s="20">
        <f t="shared" si="1"/>
        <v>54.84</v>
      </c>
    </row>
    <row r="87" spans="1:8" ht="23.1" customHeight="1">
      <c r="A87" s="2">
        <v>85</v>
      </c>
      <c r="B87" s="3" t="s">
        <v>80</v>
      </c>
      <c r="C87" s="5" t="s">
        <v>74</v>
      </c>
      <c r="D87" s="6" t="s">
        <v>1</v>
      </c>
      <c r="E87" s="1">
        <v>20170385</v>
      </c>
      <c r="F87" s="11">
        <v>56</v>
      </c>
      <c r="G87" s="10" t="s">
        <v>196</v>
      </c>
      <c r="H87" s="20">
        <f t="shared" si="1"/>
        <v>33.6</v>
      </c>
    </row>
    <row r="88" spans="1:8" ht="23.1" customHeight="1">
      <c r="A88" s="2">
        <v>86</v>
      </c>
      <c r="B88" s="3" t="s">
        <v>82</v>
      </c>
      <c r="C88" s="5" t="s">
        <v>74</v>
      </c>
      <c r="D88" s="6" t="s">
        <v>1</v>
      </c>
      <c r="E88" s="1">
        <v>20170392</v>
      </c>
      <c r="F88" s="11">
        <v>48</v>
      </c>
      <c r="G88" s="16">
        <v>81.2</v>
      </c>
      <c r="H88" s="20">
        <f t="shared" si="1"/>
        <v>61.28</v>
      </c>
    </row>
    <row r="89" spans="1:8" ht="23.1" customHeight="1">
      <c r="A89" s="2">
        <v>87</v>
      </c>
      <c r="B89" s="3" t="s">
        <v>84</v>
      </c>
      <c r="C89" s="5" t="s">
        <v>74</v>
      </c>
      <c r="D89" s="6" t="s">
        <v>1</v>
      </c>
      <c r="E89" s="1">
        <v>20170407</v>
      </c>
      <c r="F89" s="11">
        <v>52</v>
      </c>
      <c r="G89" s="16">
        <v>74.099999999999994</v>
      </c>
      <c r="H89" s="20">
        <f t="shared" si="1"/>
        <v>60.84</v>
      </c>
    </row>
    <row r="90" spans="1:8" ht="23.1" customHeight="1">
      <c r="A90" s="2">
        <v>88</v>
      </c>
      <c r="B90" s="3" t="s">
        <v>85</v>
      </c>
      <c r="C90" s="5" t="s">
        <v>74</v>
      </c>
      <c r="D90" s="6" t="s">
        <v>1</v>
      </c>
      <c r="E90" s="1">
        <v>20170417</v>
      </c>
      <c r="F90" s="11">
        <v>52</v>
      </c>
      <c r="G90" s="16">
        <v>70</v>
      </c>
      <c r="H90" s="20">
        <f t="shared" si="1"/>
        <v>59.2</v>
      </c>
    </row>
    <row r="91" spans="1:8" ht="23.1" customHeight="1">
      <c r="A91" s="2">
        <v>89</v>
      </c>
      <c r="B91" s="3" t="s">
        <v>86</v>
      </c>
      <c r="C91" s="5" t="s">
        <v>74</v>
      </c>
      <c r="D91" s="6" t="s">
        <v>1</v>
      </c>
      <c r="E91" s="1">
        <v>20170429</v>
      </c>
      <c r="F91" s="11">
        <v>55</v>
      </c>
      <c r="G91" s="16">
        <v>66</v>
      </c>
      <c r="H91" s="20">
        <f t="shared" si="1"/>
        <v>59.4</v>
      </c>
    </row>
    <row r="92" spans="1:8" ht="23.1" customHeight="1">
      <c r="A92" s="2">
        <v>90</v>
      </c>
      <c r="B92" s="3" t="s">
        <v>87</v>
      </c>
      <c r="C92" s="5" t="s">
        <v>74</v>
      </c>
      <c r="D92" s="6" t="s">
        <v>1</v>
      </c>
      <c r="E92" s="1">
        <v>20170430</v>
      </c>
      <c r="F92" s="11">
        <v>48</v>
      </c>
      <c r="G92" s="16">
        <v>57.4</v>
      </c>
      <c r="H92" s="20">
        <f t="shared" si="1"/>
        <v>51.760000000000005</v>
      </c>
    </row>
    <row r="93" spans="1:8" ht="23.1" customHeight="1">
      <c r="A93" s="2">
        <v>91</v>
      </c>
      <c r="B93" s="3" t="s">
        <v>90</v>
      </c>
      <c r="C93" s="5" t="s">
        <v>88</v>
      </c>
      <c r="D93" s="6" t="s">
        <v>89</v>
      </c>
      <c r="E93" s="1">
        <v>20170434</v>
      </c>
      <c r="F93" s="12">
        <v>70</v>
      </c>
      <c r="G93" s="16">
        <v>73.400000000000006</v>
      </c>
      <c r="H93" s="20">
        <f t="shared" si="1"/>
        <v>71.36</v>
      </c>
    </row>
    <row r="94" spans="1:8" ht="23.1" customHeight="1">
      <c r="A94" s="2">
        <v>92</v>
      </c>
      <c r="B94" s="3" t="s">
        <v>91</v>
      </c>
      <c r="C94" s="5" t="s">
        <v>88</v>
      </c>
      <c r="D94" s="6" t="s">
        <v>89</v>
      </c>
      <c r="E94" s="1">
        <v>20170435</v>
      </c>
      <c r="F94" s="12">
        <v>63</v>
      </c>
      <c r="G94" s="16">
        <v>71.400000000000006</v>
      </c>
      <c r="H94" s="20">
        <f t="shared" si="1"/>
        <v>66.36</v>
      </c>
    </row>
    <row r="95" spans="1:8" ht="23.1" customHeight="1">
      <c r="A95" s="2">
        <v>93</v>
      </c>
      <c r="B95" s="3" t="s">
        <v>92</v>
      </c>
      <c r="C95" s="5" t="s">
        <v>88</v>
      </c>
      <c r="D95" s="6" t="s">
        <v>89</v>
      </c>
      <c r="E95" s="1">
        <v>20170446</v>
      </c>
      <c r="F95" s="12">
        <v>62</v>
      </c>
      <c r="G95" s="16">
        <v>77.2</v>
      </c>
      <c r="H95" s="20">
        <f t="shared" si="1"/>
        <v>68.08</v>
      </c>
    </row>
    <row r="96" spans="1:8" ht="23.1" customHeight="1">
      <c r="A96" s="2">
        <v>94</v>
      </c>
      <c r="B96" s="3" t="s">
        <v>94</v>
      </c>
      <c r="C96" s="5" t="s">
        <v>93</v>
      </c>
      <c r="D96" s="6" t="s">
        <v>89</v>
      </c>
      <c r="E96" s="1">
        <v>20170448</v>
      </c>
      <c r="F96" s="13">
        <v>62</v>
      </c>
      <c r="G96" s="10" t="s">
        <v>196</v>
      </c>
      <c r="H96" s="20">
        <f t="shared" si="1"/>
        <v>37.200000000000003</v>
      </c>
    </row>
    <row r="97" spans="1:8" ht="23.1" customHeight="1">
      <c r="A97" s="2">
        <v>95</v>
      </c>
      <c r="B97" s="3" t="s">
        <v>125</v>
      </c>
      <c r="C97" s="5" t="s">
        <v>124</v>
      </c>
      <c r="D97" s="6" t="s">
        <v>1</v>
      </c>
      <c r="E97" s="1">
        <v>20170490</v>
      </c>
      <c r="F97" s="10">
        <v>64</v>
      </c>
      <c r="G97" s="16">
        <v>78.400000000000006</v>
      </c>
      <c r="H97" s="20">
        <f t="shared" si="1"/>
        <v>69.759999999999991</v>
      </c>
    </row>
    <row r="98" spans="1:8" ht="23.1" customHeight="1">
      <c r="A98" s="2">
        <v>96</v>
      </c>
      <c r="B98" s="3" t="s">
        <v>126</v>
      </c>
      <c r="C98" s="5" t="s">
        <v>124</v>
      </c>
      <c r="D98" s="6" t="s">
        <v>1</v>
      </c>
      <c r="E98" s="1">
        <v>20170505</v>
      </c>
      <c r="F98" s="11">
        <v>62</v>
      </c>
      <c r="G98" s="10" t="s">
        <v>196</v>
      </c>
      <c r="H98" s="20">
        <f t="shared" si="1"/>
        <v>37.200000000000003</v>
      </c>
    </row>
    <row r="99" spans="1:8" ht="23.1" customHeight="1">
      <c r="A99" s="2">
        <v>97</v>
      </c>
      <c r="B99" s="3" t="s">
        <v>75</v>
      </c>
      <c r="C99" s="5" t="s">
        <v>124</v>
      </c>
      <c r="D99" s="6" t="s">
        <v>1</v>
      </c>
      <c r="E99" s="1">
        <v>20170529</v>
      </c>
      <c r="F99" s="11">
        <v>72</v>
      </c>
      <c r="G99" s="16">
        <v>76.400000000000006</v>
      </c>
      <c r="H99" s="20">
        <f t="shared" si="1"/>
        <v>73.760000000000005</v>
      </c>
    </row>
    <row r="100" spans="1:8" ht="23.1" customHeight="1">
      <c r="A100" s="2">
        <v>98</v>
      </c>
      <c r="B100" s="3" t="s">
        <v>127</v>
      </c>
      <c r="C100" s="5" t="s">
        <v>124</v>
      </c>
      <c r="D100" s="6" t="s">
        <v>1</v>
      </c>
      <c r="E100" s="1">
        <v>20170530</v>
      </c>
      <c r="F100" s="11">
        <v>67</v>
      </c>
      <c r="G100" s="16">
        <v>65.2</v>
      </c>
      <c r="H100" s="20">
        <f t="shared" si="1"/>
        <v>66.28</v>
      </c>
    </row>
    <row r="101" spans="1:8" ht="23.1" customHeight="1">
      <c r="A101" s="2">
        <v>99</v>
      </c>
      <c r="B101" s="3" t="s">
        <v>128</v>
      </c>
      <c r="C101" s="5" t="s">
        <v>124</v>
      </c>
      <c r="D101" s="6" t="s">
        <v>1</v>
      </c>
      <c r="E101" s="1">
        <v>20170557</v>
      </c>
      <c r="F101" s="11">
        <v>62</v>
      </c>
      <c r="G101" s="16">
        <v>77.2</v>
      </c>
      <c r="H101" s="20">
        <f t="shared" si="1"/>
        <v>68.08</v>
      </c>
    </row>
    <row r="102" spans="1:8" ht="23.1" customHeight="1">
      <c r="A102" s="2">
        <v>100</v>
      </c>
      <c r="B102" s="3" t="s">
        <v>129</v>
      </c>
      <c r="C102" s="5" t="s">
        <v>124</v>
      </c>
      <c r="D102" s="6" t="s">
        <v>1</v>
      </c>
      <c r="E102" s="1">
        <v>20170560</v>
      </c>
      <c r="F102" s="11">
        <v>68</v>
      </c>
      <c r="G102" s="16">
        <v>64</v>
      </c>
      <c r="H102" s="20">
        <f t="shared" si="1"/>
        <v>66.400000000000006</v>
      </c>
    </row>
    <row r="103" spans="1:8" ht="23.1" customHeight="1">
      <c r="A103" s="2">
        <v>101</v>
      </c>
      <c r="B103" s="3" t="s">
        <v>130</v>
      </c>
      <c r="C103" s="5" t="s">
        <v>124</v>
      </c>
      <c r="D103" s="6" t="s">
        <v>1</v>
      </c>
      <c r="E103" s="1">
        <v>20170638</v>
      </c>
      <c r="F103" s="11">
        <v>64</v>
      </c>
      <c r="G103" s="16">
        <v>72</v>
      </c>
      <c r="H103" s="20">
        <f t="shared" si="1"/>
        <v>67.2</v>
      </c>
    </row>
    <row r="104" spans="1:8" ht="23.1" customHeight="1">
      <c r="A104" s="2">
        <v>102</v>
      </c>
      <c r="B104" s="3" t="s">
        <v>131</v>
      </c>
      <c r="C104" s="5" t="s">
        <v>124</v>
      </c>
      <c r="D104" s="6" t="s">
        <v>1</v>
      </c>
      <c r="E104" s="1">
        <v>20170639</v>
      </c>
      <c r="F104" s="11">
        <v>72</v>
      </c>
      <c r="G104" s="16">
        <v>78</v>
      </c>
      <c r="H104" s="20">
        <f t="shared" si="1"/>
        <v>74.400000000000006</v>
      </c>
    </row>
    <row r="105" spans="1:8" ht="23.1" customHeight="1">
      <c r="A105" s="2">
        <v>103</v>
      </c>
      <c r="B105" s="3" t="s">
        <v>132</v>
      </c>
      <c r="C105" s="5" t="s">
        <v>124</v>
      </c>
      <c r="D105" s="6" t="s">
        <v>1</v>
      </c>
      <c r="E105" s="1">
        <v>20170691</v>
      </c>
      <c r="F105" s="11">
        <v>62</v>
      </c>
      <c r="G105" s="16">
        <v>67.599999999999994</v>
      </c>
      <c r="H105" s="20">
        <f t="shared" si="1"/>
        <v>64.240000000000009</v>
      </c>
    </row>
    <row r="106" spans="1:8" ht="23.1" customHeight="1">
      <c r="A106" s="2">
        <v>104</v>
      </c>
      <c r="B106" s="3" t="s">
        <v>133</v>
      </c>
      <c r="C106" s="5" t="s">
        <v>124</v>
      </c>
      <c r="D106" s="6" t="s">
        <v>1</v>
      </c>
      <c r="E106" s="1">
        <v>20170720</v>
      </c>
      <c r="F106" s="11">
        <v>63</v>
      </c>
      <c r="G106" s="16">
        <v>77.099999999999994</v>
      </c>
      <c r="H106" s="20">
        <f t="shared" si="1"/>
        <v>68.64</v>
      </c>
    </row>
    <row r="107" spans="1:8" ht="23.1" customHeight="1">
      <c r="A107" s="2">
        <v>105</v>
      </c>
      <c r="B107" s="3" t="s">
        <v>134</v>
      </c>
      <c r="C107" s="5" t="s">
        <v>124</v>
      </c>
      <c r="D107" s="6" t="s">
        <v>1</v>
      </c>
      <c r="E107" s="1">
        <v>20170813</v>
      </c>
      <c r="F107" s="11">
        <v>66.5</v>
      </c>
      <c r="G107" s="16">
        <v>79.5</v>
      </c>
      <c r="H107" s="20">
        <f t="shared" si="1"/>
        <v>71.7</v>
      </c>
    </row>
    <row r="108" spans="1:8" ht="23.1" customHeight="1">
      <c r="A108" s="2">
        <v>106</v>
      </c>
      <c r="B108" s="3" t="s">
        <v>135</v>
      </c>
      <c r="C108" s="5" t="s">
        <v>124</v>
      </c>
      <c r="D108" s="6" t="s">
        <v>1</v>
      </c>
      <c r="E108" s="1">
        <v>20170857</v>
      </c>
      <c r="F108" s="11">
        <v>62</v>
      </c>
      <c r="G108" s="16">
        <v>65.400000000000006</v>
      </c>
      <c r="H108" s="20">
        <f t="shared" si="1"/>
        <v>63.36</v>
      </c>
    </row>
    <row r="109" spans="1:8" ht="23.1" customHeight="1">
      <c r="A109" s="2">
        <v>107</v>
      </c>
      <c r="B109" s="3" t="s">
        <v>136</v>
      </c>
      <c r="C109" s="5" t="s">
        <v>124</v>
      </c>
      <c r="D109" s="6" t="s">
        <v>1</v>
      </c>
      <c r="E109" s="1">
        <v>20170880</v>
      </c>
      <c r="F109" s="11">
        <v>62</v>
      </c>
      <c r="G109" s="16">
        <v>74.400000000000006</v>
      </c>
      <c r="H109" s="20">
        <f t="shared" si="1"/>
        <v>66.960000000000008</v>
      </c>
    </row>
    <row r="110" spans="1:8" ht="23.1" customHeight="1">
      <c r="A110" s="2">
        <v>108</v>
      </c>
      <c r="B110" s="3" t="s">
        <v>137</v>
      </c>
      <c r="C110" s="5" t="s">
        <v>124</v>
      </c>
      <c r="D110" s="6" t="s">
        <v>1</v>
      </c>
      <c r="E110" s="1">
        <v>20170888</v>
      </c>
      <c r="F110" s="11">
        <v>63</v>
      </c>
      <c r="G110" s="16">
        <v>75.599999999999994</v>
      </c>
      <c r="H110" s="20">
        <f t="shared" si="1"/>
        <v>68.039999999999992</v>
      </c>
    </row>
    <row r="111" spans="1:8" ht="23.1" customHeight="1">
      <c r="A111" s="2">
        <v>109</v>
      </c>
      <c r="B111" s="3" t="s">
        <v>138</v>
      </c>
      <c r="C111" s="5" t="s">
        <v>124</v>
      </c>
      <c r="D111" s="6" t="s">
        <v>1</v>
      </c>
      <c r="E111" s="1">
        <v>20170940</v>
      </c>
      <c r="F111" s="11">
        <v>63</v>
      </c>
      <c r="G111" s="16">
        <v>63.3</v>
      </c>
      <c r="H111" s="20">
        <f t="shared" si="1"/>
        <v>63.12</v>
      </c>
    </row>
    <row r="112" spans="1:8" ht="23.1" customHeight="1">
      <c r="A112" s="2">
        <v>110</v>
      </c>
      <c r="B112" s="3" t="s">
        <v>139</v>
      </c>
      <c r="C112" s="5" t="s">
        <v>124</v>
      </c>
      <c r="D112" s="6" t="s">
        <v>1</v>
      </c>
      <c r="E112" s="1">
        <v>20170946</v>
      </c>
      <c r="F112" s="11">
        <v>69</v>
      </c>
      <c r="G112" s="16">
        <v>70</v>
      </c>
      <c r="H112" s="20">
        <f t="shared" si="1"/>
        <v>69.400000000000006</v>
      </c>
    </row>
    <row r="113" spans="1:8" ht="23.1" customHeight="1">
      <c r="A113" s="2">
        <v>111</v>
      </c>
      <c r="B113" s="3" t="s">
        <v>141</v>
      </c>
      <c r="C113" s="5" t="s">
        <v>140</v>
      </c>
      <c r="D113" s="6" t="s">
        <v>1</v>
      </c>
      <c r="E113" s="1">
        <v>20170953</v>
      </c>
      <c r="F113" s="10">
        <v>66</v>
      </c>
      <c r="G113" s="16">
        <v>83.8</v>
      </c>
      <c r="H113" s="20">
        <f t="shared" si="1"/>
        <v>73.12</v>
      </c>
    </row>
    <row r="114" spans="1:8" ht="23.1" customHeight="1">
      <c r="A114" s="2">
        <v>112</v>
      </c>
      <c r="B114" s="3" t="s">
        <v>142</v>
      </c>
      <c r="C114" s="5" t="s">
        <v>140</v>
      </c>
      <c r="D114" s="6" t="s">
        <v>1</v>
      </c>
      <c r="E114" s="1">
        <v>20170965</v>
      </c>
      <c r="F114" s="14">
        <v>67</v>
      </c>
      <c r="G114" s="16">
        <v>69.8</v>
      </c>
      <c r="H114" s="20">
        <f t="shared" si="1"/>
        <v>68.12</v>
      </c>
    </row>
    <row r="115" spans="1:8" ht="23.1" customHeight="1">
      <c r="A115" s="2">
        <v>113</v>
      </c>
      <c r="B115" s="3" t="s">
        <v>143</v>
      </c>
      <c r="C115" s="5" t="s">
        <v>140</v>
      </c>
      <c r="D115" s="6" t="s">
        <v>1</v>
      </c>
      <c r="E115" s="1">
        <v>20170977</v>
      </c>
      <c r="F115" s="14">
        <v>68.5</v>
      </c>
      <c r="G115" s="16">
        <v>81</v>
      </c>
      <c r="H115" s="20">
        <f t="shared" si="1"/>
        <v>73.5</v>
      </c>
    </row>
    <row r="116" spans="1:8" ht="23.1" customHeight="1">
      <c r="A116" s="2">
        <v>114</v>
      </c>
      <c r="B116" s="3" t="s">
        <v>144</v>
      </c>
      <c r="C116" s="5" t="s">
        <v>140</v>
      </c>
      <c r="D116" s="6" t="s">
        <v>1</v>
      </c>
      <c r="E116" s="1">
        <v>20171011</v>
      </c>
      <c r="F116" s="14">
        <v>81</v>
      </c>
      <c r="G116" s="16">
        <v>79.599999999999994</v>
      </c>
      <c r="H116" s="20">
        <f t="shared" si="1"/>
        <v>80.44</v>
      </c>
    </row>
    <row r="117" spans="1:8" ht="23.1" customHeight="1">
      <c r="A117" s="2">
        <v>115</v>
      </c>
      <c r="B117" s="3" t="s">
        <v>145</v>
      </c>
      <c r="C117" s="5" t="s">
        <v>140</v>
      </c>
      <c r="D117" s="6" t="s">
        <v>1</v>
      </c>
      <c r="E117" s="1">
        <v>20171028</v>
      </c>
      <c r="F117" s="14">
        <v>75</v>
      </c>
      <c r="G117" s="16">
        <v>75</v>
      </c>
      <c r="H117" s="20">
        <f t="shared" si="1"/>
        <v>75</v>
      </c>
    </row>
    <row r="118" spans="1:8" ht="23.1" customHeight="1">
      <c r="A118" s="2">
        <v>116</v>
      </c>
      <c r="B118" s="3" t="s">
        <v>146</v>
      </c>
      <c r="C118" s="5" t="s">
        <v>140</v>
      </c>
      <c r="D118" s="6" t="s">
        <v>1</v>
      </c>
      <c r="E118" s="1">
        <v>20171042</v>
      </c>
      <c r="F118" s="14">
        <v>68</v>
      </c>
      <c r="G118" s="16">
        <v>79.8</v>
      </c>
      <c r="H118" s="20">
        <f t="shared" si="1"/>
        <v>72.72</v>
      </c>
    </row>
    <row r="119" spans="1:8" ht="23.1" customHeight="1">
      <c r="A119" s="2">
        <v>117</v>
      </c>
      <c r="B119" s="3" t="s">
        <v>147</v>
      </c>
      <c r="C119" s="5" t="s">
        <v>140</v>
      </c>
      <c r="D119" s="6" t="s">
        <v>1</v>
      </c>
      <c r="E119" s="1">
        <v>20171129</v>
      </c>
      <c r="F119" s="14">
        <v>71</v>
      </c>
      <c r="G119" s="16">
        <v>76.2</v>
      </c>
      <c r="H119" s="20">
        <f t="shared" si="1"/>
        <v>73.08</v>
      </c>
    </row>
    <row r="120" spans="1:8" ht="23.1" customHeight="1">
      <c r="A120" s="2">
        <v>118</v>
      </c>
      <c r="B120" s="3" t="s">
        <v>148</v>
      </c>
      <c r="C120" s="5" t="s">
        <v>140</v>
      </c>
      <c r="D120" s="6" t="s">
        <v>1</v>
      </c>
      <c r="E120" s="1">
        <v>20171147</v>
      </c>
      <c r="F120" s="14">
        <v>78</v>
      </c>
      <c r="G120" s="16">
        <v>85.6</v>
      </c>
      <c r="H120" s="20">
        <f t="shared" si="1"/>
        <v>81.039999999999992</v>
      </c>
    </row>
    <row r="121" spans="1:8" ht="23.1" customHeight="1">
      <c r="A121" s="2">
        <v>119</v>
      </c>
      <c r="B121" s="3" t="s">
        <v>149</v>
      </c>
      <c r="C121" s="5" t="s">
        <v>140</v>
      </c>
      <c r="D121" s="6" t="s">
        <v>1</v>
      </c>
      <c r="E121" s="1">
        <v>20171166</v>
      </c>
      <c r="F121" s="14">
        <v>70</v>
      </c>
      <c r="G121" s="16">
        <v>87.2</v>
      </c>
      <c r="H121" s="20">
        <f t="shared" si="1"/>
        <v>76.88</v>
      </c>
    </row>
    <row r="122" spans="1:8" ht="23.1" customHeight="1">
      <c r="A122" s="2">
        <v>120</v>
      </c>
      <c r="B122" s="3" t="s">
        <v>150</v>
      </c>
      <c r="C122" s="5" t="s">
        <v>140</v>
      </c>
      <c r="D122" s="6" t="s">
        <v>1</v>
      </c>
      <c r="E122" s="1">
        <v>20171212</v>
      </c>
      <c r="F122" s="14">
        <v>65</v>
      </c>
      <c r="G122" s="16">
        <v>76.2</v>
      </c>
      <c r="H122" s="20">
        <f t="shared" si="1"/>
        <v>69.48</v>
      </c>
    </row>
    <row r="123" spans="1:8" ht="23.1" customHeight="1">
      <c r="A123" s="2">
        <v>121</v>
      </c>
      <c r="B123" s="3" t="s">
        <v>151</v>
      </c>
      <c r="C123" s="5" t="s">
        <v>140</v>
      </c>
      <c r="D123" s="6" t="s">
        <v>1</v>
      </c>
      <c r="E123" s="1">
        <v>20171229</v>
      </c>
      <c r="F123" s="14">
        <v>66</v>
      </c>
      <c r="G123" s="10" t="s">
        <v>196</v>
      </c>
      <c r="H123" s="20">
        <f t="shared" si="1"/>
        <v>39.6</v>
      </c>
    </row>
    <row r="124" spans="1:8" ht="23.1" customHeight="1">
      <c r="A124" s="2">
        <v>122</v>
      </c>
      <c r="B124" s="3" t="s">
        <v>152</v>
      </c>
      <c r="C124" s="5" t="s">
        <v>140</v>
      </c>
      <c r="D124" s="6" t="s">
        <v>1</v>
      </c>
      <c r="E124" s="1">
        <v>20171232</v>
      </c>
      <c r="F124" s="14">
        <v>75</v>
      </c>
      <c r="G124" s="10" t="s">
        <v>196</v>
      </c>
      <c r="H124" s="20">
        <f t="shared" si="1"/>
        <v>45</v>
      </c>
    </row>
    <row r="125" spans="1:8" ht="23.1" customHeight="1">
      <c r="A125" s="2">
        <v>123</v>
      </c>
      <c r="B125" s="3" t="s">
        <v>153</v>
      </c>
      <c r="C125" s="5" t="s">
        <v>140</v>
      </c>
      <c r="D125" s="6" t="s">
        <v>1</v>
      </c>
      <c r="E125" s="1">
        <v>20171253</v>
      </c>
      <c r="F125" s="14">
        <v>73</v>
      </c>
      <c r="G125" s="16">
        <v>73.599999999999994</v>
      </c>
      <c r="H125" s="20">
        <f t="shared" si="1"/>
        <v>73.239999999999995</v>
      </c>
    </row>
    <row r="126" spans="1:8" ht="23.1" customHeight="1">
      <c r="A126" s="2">
        <v>124</v>
      </c>
      <c r="B126" s="3" t="s">
        <v>154</v>
      </c>
      <c r="C126" s="5" t="s">
        <v>140</v>
      </c>
      <c r="D126" s="6" t="s">
        <v>1</v>
      </c>
      <c r="E126" s="1">
        <v>20171255</v>
      </c>
      <c r="F126" s="14">
        <v>70</v>
      </c>
      <c r="G126" s="16">
        <v>79.8</v>
      </c>
      <c r="H126" s="20">
        <f t="shared" si="1"/>
        <v>73.92</v>
      </c>
    </row>
    <row r="127" spans="1:8" ht="23.1" customHeight="1">
      <c r="A127" s="2">
        <v>125</v>
      </c>
      <c r="B127" s="3" t="s">
        <v>155</v>
      </c>
      <c r="C127" s="5" t="s">
        <v>140</v>
      </c>
      <c r="D127" s="6" t="s">
        <v>1</v>
      </c>
      <c r="E127" s="1">
        <v>20171258</v>
      </c>
      <c r="F127" s="14">
        <v>69</v>
      </c>
      <c r="G127" s="16">
        <v>75.400000000000006</v>
      </c>
      <c r="H127" s="20">
        <f t="shared" si="1"/>
        <v>71.56</v>
      </c>
    </row>
    <row r="128" spans="1:8" ht="23.1" customHeight="1">
      <c r="A128" s="2">
        <v>126</v>
      </c>
      <c r="B128" s="3" t="s">
        <v>156</v>
      </c>
      <c r="C128" s="5" t="s">
        <v>140</v>
      </c>
      <c r="D128" s="6" t="s">
        <v>1</v>
      </c>
      <c r="E128" s="1">
        <v>20171294</v>
      </c>
      <c r="F128" s="14">
        <v>65</v>
      </c>
      <c r="G128" s="10" t="s">
        <v>196</v>
      </c>
      <c r="H128" s="20">
        <f t="shared" si="1"/>
        <v>39</v>
      </c>
    </row>
    <row r="129" spans="1:8" ht="23.1" customHeight="1">
      <c r="A129" s="2">
        <v>127</v>
      </c>
      <c r="B129" s="3" t="s">
        <v>157</v>
      </c>
      <c r="C129" s="5" t="s">
        <v>140</v>
      </c>
      <c r="D129" s="6" t="s">
        <v>1</v>
      </c>
      <c r="E129" s="1">
        <v>20171299</v>
      </c>
      <c r="F129" s="14">
        <v>78</v>
      </c>
      <c r="G129" s="16">
        <v>77.8</v>
      </c>
      <c r="H129" s="20">
        <f t="shared" si="1"/>
        <v>77.92</v>
      </c>
    </row>
    <row r="130" spans="1:8" ht="23.1" customHeight="1">
      <c r="A130" s="2">
        <v>128</v>
      </c>
      <c r="B130" s="3" t="s">
        <v>158</v>
      </c>
      <c r="C130" s="5" t="s">
        <v>140</v>
      </c>
      <c r="D130" s="6" t="s">
        <v>1</v>
      </c>
      <c r="E130" s="1">
        <v>20171306</v>
      </c>
      <c r="F130" s="14">
        <v>69</v>
      </c>
      <c r="G130" s="10" t="s">
        <v>196</v>
      </c>
      <c r="H130" s="20">
        <f t="shared" si="1"/>
        <v>41.4</v>
      </c>
    </row>
    <row r="131" spans="1:8" ht="23.1" customHeight="1">
      <c r="A131" s="2">
        <v>129</v>
      </c>
      <c r="B131" s="3" t="s">
        <v>159</v>
      </c>
      <c r="C131" s="5" t="s">
        <v>140</v>
      </c>
      <c r="D131" s="6" t="s">
        <v>1</v>
      </c>
      <c r="E131" s="1">
        <v>20171307</v>
      </c>
      <c r="F131" s="14">
        <v>69</v>
      </c>
      <c r="G131" s="16">
        <v>75.2</v>
      </c>
      <c r="H131" s="20">
        <f t="shared" si="1"/>
        <v>71.47999999999999</v>
      </c>
    </row>
    <row r="132" spans="1:8" ht="23.1" customHeight="1">
      <c r="A132" s="2">
        <v>130</v>
      </c>
      <c r="B132" s="3" t="s">
        <v>160</v>
      </c>
      <c r="C132" s="5" t="s">
        <v>140</v>
      </c>
      <c r="D132" s="6" t="s">
        <v>1</v>
      </c>
      <c r="E132" s="1">
        <v>20171312</v>
      </c>
      <c r="F132" s="14">
        <v>66</v>
      </c>
      <c r="G132" s="10" t="s">
        <v>196</v>
      </c>
      <c r="H132" s="20">
        <f t="shared" ref="H132:H145" si="2">ROUND(F132*0.6,2)+IF(OR(G132="",G132="缺考"),0,ROUND(G132*0.4,2))</f>
        <v>39.6</v>
      </c>
    </row>
    <row r="133" spans="1:8" ht="23.1" customHeight="1">
      <c r="A133" s="2">
        <v>131</v>
      </c>
      <c r="B133" s="3" t="s">
        <v>161</v>
      </c>
      <c r="C133" s="5" t="s">
        <v>140</v>
      </c>
      <c r="D133" s="6" t="s">
        <v>1</v>
      </c>
      <c r="E133" s="1">
        <v>20171322</v>
      </c>
      <c r="F133" s="14">
        <v>66</v>
      </c>
      <c r="G133" s="10" t="s">
        <v>196</v>
      </c>
      <c r="H133" s="20">
        <f t="shared" si="2"/>
        <v>39.6</v>
      </c>
    </row>
    <row r="134" spans="1:8" ht="23.1" customHeight="1">
      <c r="A134" s="2">
        <v>132</v>
      </c>
      <c r="B134" s="3" t="s">
        <v>162</v>
      </c>
      <c r="C134" s="5" t="s">
        <v>140</v>
      </c>
      <c r="D134" s="6" t="s">
        <v>1</v>
      </c>
      <c r="E134" s="1">
        <v>20171371</v>
      </c>
      <c r="F134" s="14">
        <v>69</v>
      </c>
      <c r="G134" s="16">
        <v>78</v>
      </c>
      <c r="H134" s="20">
        <f t="shared" si="2"/>
        <v>72.599999999999994</v>
      </c>
    </row>
    <row r="135" spans="1:8" ht="23.1" customHeight="1">
      <c r="A135" s="2">
        <v>133</v>
      </c>
      <c r="B135" s="3" t="s">
        <v>163</v>
      </c>
      <c r="C135" s="5" t="s">
        <v>140</v>
      </c>
      <c r="D135" s="6" t="s">
        <v>1</v>
      </c>
      <c r="E135" s="1">
        <v>20171374</v>
      </c>
      <c r="F135" s="14">
        <v>66</v>
      </c>
      <c r="G135" s="16">
        <v>84.2</v>
      </c>
      <c r="H135" s="20">
        <f t="shared" si="2"/>
        <v>73.28</v>
      </c>
    </row>
    <row r="136" spans="1:8" ht="23.1" customHeight="1">
      <c r="A136" s="2">
        <v>134</v>
      </c>
      <c r="B136" s="3" t="s">
        <v>164</v>
      </c>
      <c r="C136" s="5" t="s">
        <v>140</v>
      </c>
      <c r="D136" s="6" t="s">
        <v>1</v>
      </c>
      <c r="E136" s="1">
        <v>20171381</v>
      </c>
      <c r="F136" s="14">
        <v>66</v>
      </c>
      <c r="G136" s="16">
        <v>74.8</v>
      </c>
      <c r="H136" s="20">
        <f t="shared" si="2"/>
        <v>69.52000000000001</v>
      </c>
    </row>
    <row r="137" spans="1:8" ht="23.1" customHeight="1">
      <c r="A137" s="2">
        <v>135</v>
      </c>
      <c r="B137" s="8" t="s">
        <v>165</v>
      </c>
      <c r="C137" s="8">
        <v>17</v>
      </c>
      <c r="D137" s="7" t="s">
        <v>1</v>
      </c>
      <c r="E137" s="1">
        <v>20171397</v>
      </c>
      <c r="F137" s="14">
        <v>60</v>
      </c>
      <c r="G137" s="17">
        <v>65.8</v>
      </c>
      <c r="H137" s="20">
        <f t="shared" si="2"/>
        <v>62.32</v>
      </c>
    </row>
    <row r="138" spans="1:8" ht="23.1" customHeight="1">
      <c r="A138" s="2">
        <v>136</v>
      </c>
      <c r="B138" s="8" t="s">
        <v>166</v>
      </c>
      <c r="C138" s="8">
        <v>17</v>
      </c>
      <c r="D138" s="7" t="s">
        <v>1</v>
      </c>
      <c r="E138" s="1">
        <v>20171402</v>
      </c>
      <c r="F138" s="14">
        <v>57</v>
      </c>
      <c r="G138" s="17">
        <v>78.400000000000006</v>
      </c>
      <c r="H138" s="20">
        <f t="shared" si="2"/>
        <v>65.56</v>
      </c>
    </row>
    <row r="139" spans="1:8" ht="23.1" customHeight="1">
      <c r="A139" s="2">
        <v>137</v>
      </c>
      <c r="B139" s="8" t="s">
        <v>167</v>
      </c>
      <c r="C139" s="8">
        <v>17</v>
      </c>
      <c r="D139" s="7" t="s">
        <v>1</v>
      </c>
      <c r="E139" s="1">
        <v>20171405</v>
      </c>
      <c r="F139" s="14">
        <v>68</v>
      </c>
      <c r="G139" s="17">
        <v>78</v>
      </c>
      <c r="H139" s="20">
        <f t="shared" si="2"/>
        <v>72</v>
      </c>
    </row>
    <row r="140" spans="1:8" ht="23.1" customHeight="1">
      <c r="A140" s="2">
        <v>138</v>
      </c>
      <c r="B140" s="15" t="s">
        <v>168</v>
      </c>
      <c r="C140" s="15">
        <v>10</v>
      </c>
      <c r="D140" s="9" t="s">
        <v>1</v>
      </c>
      <c r="E140" s="1">
        <v>20171415</v>
      </c>
      <c r="F140" s="14">
        <v>61</v>
      </c>
      <c r="G140" s="17">
        <v>68.8</v>
      </c>
      <c r="H140" s="20">
        <f t="shared" si="2"/>
        <v>64.12</v>
      </c>
    </row>
    <row r="141" spans="1:8" ht="23.1" customHeight="1">
      <c r="A141" s="2">
        <v>139</v>
      </c>
      <c r="B141" s="15" t="s">
        <v>169</v>
      </c>
      <c r="C141" s="15">
        <v>10</v>
      </c>
      <c r="D141" s="9" t="s">
        <v>1</v>
      </c>
      <c r="E141" s="1">
        <v>20171439</v>
      </c>
      <c r="F141" s="14">
        <v>55</v>
      </c>
      <c r="G141" s="17">
        <v>75.599999999999994</v>
      </c>
      <c r="H141" s="20">
        <f t="shared" si="2"/>
        <v>63.239999999999995</v>
      </c>
    </row>
    <row r="142" spans="1:8" ht="23.1" customHeight="1">
      <c r="A142" s="2">
        <v>140</v>
      </c>
      <c r="B142" s="15" t="s">
        <v>170</v>
      </c>
      <c r="C142" s="15">
        <v>10</v>
      </c>
      <c r="D142" s="9" t="s">
        <v>1</v>
      </c>
      <c r="E142" s="1">
        <v>20171440</v>
      </c>
      <c r="F142" s="14">
        <v>71</v>
      </c>
      <c r="G142" s="17">
        <v>55.2</v>
      </c>
      <c r="H142" s="20">
        <f t="shared" si="2"/>
        <v>64.680000000000007</v>
      </c>
    </row>
    <row r="143" spans="1:8" ht="23.1" customHeight="1">
      <c r="A143" s="2">
        <v>141</v>
      </c>
      <c r="B143" s="15" t="s">
        <v>171</v>
      </c>
      <c r="C143" s="15">
        <v>10</v>
      </c>
      <c r="D143" s="9" t="s">
        <v>1</v>
      </c>
      <c r="E143" s="1">
        <v>20171443</v>
      </c>
      <c r="F143" s="14">
        <v>57</v>
      </c>
      <c r="G143" s="17">
        <v>67</v>
      </c>
      <c r="H143" s="20">
        <f t="shared" si="2"/>
        <v>61</v>
      </c>
    </row>
    <row r="144" spans="1:8" ht="23.1" customHeight="1">
      <c r="A144" s="2">
        <v>142</v>
      </c>
      <c r="B144" s="15" t="s">
        <v>172</v>
      </c>
      <c r="C144" s="15">
        <v>10</v>
      </c>
      <c r="D144" s="9" t="s">
        <v>1</v>
      </c>
      <c r="E144" s="1">
        <v>20171446</v>
      </c>
      <c r="F144" s="14">
        <v>56</v>
      </c>
      <c r="G144" s="10" t="s">
        <v>196</v>
      </c>
      <c r="H144" s="20">
        <f t="shared" si="2"/>
        <v>33.6</v>
      </c>
    </row>
    <row r="145" spans="1:8" ht="23.1" customHeight="1">
      <c r="A145" s="2">
        <v>143</v>
      </c>
      <c r="B145" s="15" t="s">
        <v>173</v>
      </c>
      <c r="C145" s="15">
        <v>10</v>
      </c>
      <c r="D145" s="9" t="s">
        <v>1</v>
      </c>
      <c r="E145" s="1">
        <v>20171449</v>
      </c>
      <c r="F145" s="14">
        <v>52</v>
      </c>
      <c r="G145" s="17">
        <v>71.599999999999994</v>
      </c>
      <c r="H145" s="20">
        <f t="shared" si="2"/>
        <v>59.84</v>
      </c>
    </row>
    <row r="146" spans="1:8" ht="23.1" customHeight="1">
      <c r="A146" s="2">
        <v>144</v>
      </c>
      <c r="B146" s="21" t="s">
        <v>95</v>
      </c>
      <c r="C146" s="5" t="s">
        <v>96</v>
      </c>
      <c r="D146" s="9" t="s">
        <v>1</v>
      </c>
      <c r="E146" s="1">
        <v>20170449</v>
      </c>
      <c r="F146" s="10">
        <v>40</v>
      </c>
      <c r="G146" s="24">
        <v>50</v>
      </c>
      <c r="H146" s="20">
        <f>ROUND(F146*0.4,2)+IF(OR(G146="",G146="缺考"),0,ROUND(G146*0.6,2))</f>
        <v>46</v>
      </c>
    </row>
    <row r="147" spans="1:8" ht="23.1" customHeight="1">
      <c r="A147" s="2">
        <v>145</v>
      </c>
      <c r="B147" s="21" t="s">
        <v>97</v>
      </c>
      <c r="C147" s="5" t="s">
        <v>98</v>
      </c>
      <c r="D147" s="9" t="s">
        <v>1</v>
      </c>
      <c r="E147" s="1">
        <v>20170450</v>
      </c>
      <c r="F147" s="10">
        <v>38</v>
      </c>
      <c r="G147" s="20">
        <v>55</v>
      </c>
      <c r="H147" s="20">
        <f t="shared" ref="H147:H172" si="3">ROUND(F147*0.4,2)+IF(OR(G147="",G147="缺考"),0,ROUND(G147*0.6,2))</f>
        <v>48.2</v>
      </c>
    </row>
    <row r="148" spans="1:8" ht="23.1" customHeight="1">
      <c r="A148" s="2">
        <v>146</v>
      </c>
      <c r="B148" s="21" t="s">
        <v>99</v>
      </c>
      <c r="C148" s="5" t="s">
        <v>96</v>
      </c>
      <c r="D148" s="9" t="s">
        <v>1</v>
      </c>
      <c r="E148" s="1">
        <v>20170451</v>
      </c>
      <c r="F148" s="10">
        <v>34</v>
      </c>
      <c r="G148" s="24">
        <v>37</v>
      </c>
      <c r="H148" s="20">
        <f t="shared" si="3"/>
        <v>35.799999999999997</v>
      </c>
    </row>
    <row r="149" spans="1:8" ht="23.1" customHeight="1">
      <c r="A149" s="2">
        <v>147</v>
      </c>
      <c r="B149" s="21" t="s">
        <v>100</v>
      </c>
      <c r="C149" s="5" t="s">
        <v>96</v>
      </c>
      <c r="D149" s="9" t="s">
        <v>1</v>
      </c>
      <c r="E149" s="1">
        <v>20170452</v>
      </c>
      <c r="F149" s="10">
        <v>50</v>
      </c>
      <c r="G149" s="24">
        <v>50</v>
      </c>
      <c r="H149" s="20">
        <f t="shared" si="3"/>
        <v>50</v>
      </c>
    </row>
    <row r="150" spans="1:8" ht="23.1" customHeight="1">
      <c r="A150" s="2">
        <v>148</v>
      </c>
      <c r="B150" s="21" t="s">
        <v>101</v>
      </c>
      <c r="C150" s="5" t="s">
        <v>96</v>
      </c>
      <c r="D150" s="9" t="s">
        <v>1</v>
      </c>
      <c r="E150" s="1">
        <v>20170453</v>
      </c>
      <c r="F150" s="10">
        <v>40</v>
      </c>
      <c r="G150" s="24">
        <v>71</v>
      </c>
      <c r="H150" s="20">
        <f t="shared" si="3"/>
        <v>58.6</v>
      </c>
    </row>
    <row r="151" spans="1:8" ht="23.1" customHeight="1">
      <c r="A151" s="2">
        <v>149</v>
      </c>
      <c r="B151" s="21" t="s">
        <v>102</v>
      </c>
      <c r="C151" s="5" t="s">
        <v>96</v>
      </c>
      <c r="D151" s="9" t="s">
        <v>1</v>
      </c>
      <c r="E151" s="1">
        <v>20170454</v>
      </c>
      <c r="F151" s="10">
        <v>41</v>
      </c>
      <c r="G151" s="24">
        <v>80</v>
      </c>
      <c r="H151" s="20">
        <f t="shared" si="3"/>
        <v>64.400000000000006</v>
      </c>
    </row>
    <row r="152" spans="1:8" ht="23.1" customHeight="1">
      <c r="A152" s="2">
        <v>150</v>
      </c>
      <c r="B152" s="21" t="s">
        <v>103</v>
      </c>
      <c r="C152" s="5" t="s">
        <v>96</v>
      </c>
      <c r="D152" s="9" t="s">
        <v>1</v>
      </c>
      <c r="E152" s="1">
        <v>20170457</v>
      </c>
      <c r="F152" s="10">
        <v>37</v>
      </c>
      <c r="G152" s="24">
        <v>56</v>
      </c>
      <c r="H152" s="20">
        <f t="shared" si="3"/>
        <v>48.400000000000006</v>
      </c>
    </row>
    <row r="153" spans="1:8" ht="23.1" customHeight="1">
      <c r="A153" s="2">
        <v>151</v>
      </c>
      <c r="B153" s="21" t="s">
        <v>104</v>
      </c>
      <c r="C153" s="5" t="s">
        <v>98</v>
      </c>
      <c r="D153" s="9" t="s">
        <v>1</v>
      </c>
      <c r="E153" s="1">
        <v>20170458</v>
      </c>
      <c r="F153" s="10">
        <v>42</v>
      </c>
      <c r="G153" s="25" t="s">
        <v>196</v>
      </c>
      <c r="H153" s="20">
        <f t="shared" si="3"/>
        <v>16.8</v>
      </c>
    </row>
    <row r="154" spans="1:8" ht="23.1" customHeight="1">
      <c r="A154" s="2">
        <v>152</v>
      </c>
      <c r="B154" s="21" t="s">
        <v>105</v>
      </c>
      <c r="C154" s="5" t="s">
        <v>96</v>
      </c>
      <c r="D154" s="9" t="s">
        <v>1</v>
      </c>
      <c r="E154" s="1">
        <v>20170459</v>
      </c>
      <c r="F154" s="10">
        <v>51</v>
      </c>
      <c r="G154" s="24">
        <v>52</v>
      </c>
      <c r="H154" s="20">
        <f t="shared" si="3"/>
        <v>51.599999999999994</v>
      </c>
    </row>
    <row r="155" spans="1:8" ht="23.1" customHeight="1">
      <c r="A155" s="2">
        <v>153</v>
      </c>
      <c r="B155" s="21" t="s">
        <v>106</v>
      </c>
      <c r="C155" s="5" t="s">
        <v>98</v>
      </c>
      <c r="D155" s="9" t="s">
        <v>1</v>
      </c>
      <c r="E155" s="1">
        <v>20170460</v>
      </c>
      <c r="F155" s="10">
        <v>33</v>
      </c>
      <c r="G155" s="20">
        <v>80</v>
      </c>
      <c r="H155" s="20">
        <f t="shared" si="3"/>
        <v>61.2</v>
      </c>
    </row>
    <row r="156" spans="1:8" ht="23.1" customHeight="1">
      <c r="A156" s="2">
        <v>154</v>
      </c>
      <c r="B156" s="21" t="s">
        <v>107</v>
      </c>
      <c r="C156" s="5" t="s">
        <v>96</v>
      </c>
      <c r="D156" s="9" t="s">
        <v>1</v>
      </c>
      <c r="E156" s="1">
        <v>20170462</v>
      </c>
      <c r="F156" s="11">
        <v>46</v>
      </c>
      <c r="G156" s="20" t="s">
        <v>196</v>
      </c>
      <c r="H156" s="20">
        <f t="shared" si="3"/>
        <v>18.399999999999999</v>
      </c>
    </row>
    <row r="157" spans="1:8" ht="23.1" customHeight="1">
      <c r="A157" s="2">
        <v>155</v>
      </c>
      <c r="B157" s="21" t="s">
        <v>108</v>
      </c>
      <c r="C157" s="5" t="s">
        <v>98</v>
      </c>
      <c r="D157" s="9" t="s">
        <v>1</v>
      </c>
      <c r="E157" s="1">
        <v>20170463</v>
      </c>
      <c r="F157" s="11">
        <v>46</v>
      </c>
      <c r="G157" s="20" t="s">
        <v>196</v>
      </c>
      <c r="H157" s="20">
        <f t="shared" si="3"/>
        <v>18.399999999999999</v>
      </c>
    </row>
    <row r="158" spans="1:8" ht="23.1" customHeight="1">
      <c r="A158" s="2">
        <v>156</v>
      </c>
      <c r="B158" s="21" t="s">
        <v>109</v>
      </c>
      <c r="C158" s="5" t="s">
        <v>98</v>
      </c>
      <c r="D158" s="9" t="s">
        <v>1</v>
      </c>
      <c r="E158" s="1">
        <v>20170464</v>
      </c>
      <c r="F158" s="11">
        <v>37</v>
      </c>
      <c r="G158" s="20">
        <v>60</v>
      </c>
      <c r="H158" s="20">
        <f t="shared" si="3"/>
        <v>50.8</v>
      </c>
    </row>
    <row r="159" spans="1:8" ht="23.1" customHeight="1">
      <c r="A159" s="2">
        <v>157</v>
      </c>
      <c r="B159" s="21" t="s">
        <v>110</v>
      </c>
      <c r="C159" s="5" t="s">
        <v>98</v>
      </c>
      <c r="D159" s="9" t="s">
        <v>1</v>
      </c>
      <c r="E159" s="1">
        <v>20170465</v>
      </c>
      <c r="F159" s="11">
        <v>58</v>
      </c>
      <c r="G159" s="20">
        <v>85</v>
      </c>
      <c r="H159" s="20">
        <f t="shared" si="3"/>
        <v>74.2</v>
      </c>
    </row>
    <row r="160" spans="1:8" ht="23.1" customHeight="1">
      <c r="A160" s="2">
        <v>158</v>
      </c>
      <c r="B160" s="21" t="s">
        <v>111</v>
      </c>
      <c r="C160" s="5" t="s">
        <v>96</v>
      </c>
      <c r="D160" s="9" t="s">
        <v>1</v>
      </c>
      <c r="E160" s="1">
        <v>20170466</v>
      </c>
      <c r="F160" s="11">
        <v>56</v>
      </c>
      <c r="G160" s="20">
        <v>59</v>
      </c>
      <c r="H160" s="20">
        <f t="shared" si="3"/>
        <v>57.8</v>
      </c>
    </row>
    <row r="161" spans="1:8" ht="23.1" customHeight="1">
      <c r="A161" s="2">
        <v>159</v>
      </c>
      <c r="B161" s="21" t="s">
        <v>112</v>
      </c>
      <c r="C161" s="5" t="s">
        <v>98</v>
      </c>
      <c r="D161" s="9" t="s">
        <v>1</v>
      </c>
      <c r="E161" s="1">
        <v>20170467</v>
      </c>
      <c r="F161" s="11">
        <v>46</v>
      </c>
      <c r="G161" s="20">
        <v>65</v>
      </c>
      <c r="H161" s="20">
        <f t="shared" si="3"/>
        <v>57.4</v>
      </c>
    </row>
    <row r="162" spans="1:8" ht="23.1" customHeight="1">
      <c r="A162" s="2">
        <v>160</v>
      </c>
      <c r="B162" s="21" t="s">
        <v>113</v>
      </c>
      <c r="C162" s="5" t="s">
        <v>114</v>
      </c>
      <c r="D162" s="9" t="s">
        <v>1</v>
      </c>
      <c r="E162" s="1">
        <v>20170468</v>
      </c>
      <c r="F162" s="11">
        <v>54</v>
      </c>
      <c r="G162" s="20" t="s">
        <v>196</v>
      </c>
      <c r="H162" s="20">
        <f t="shared" si="3"/>
        <v>21.6</v>
      </c>
    </row>
    <row r="163" spans="1:8" ht="23.1" customHeight="1">
      <c r="A163" s="2">
        <v>161</v>
      </c>
      <c r="B163" s="21" t="s">
        <v>115</v>
      </c>
      <c r="C163" s="5" t="s">
        <v>114</v>
      </c>
      <c r="D163" s="9" t="s">
        <v>1</v>
      </c>
      <c r="E163" s="1">
        <v>20170469</v>
      </c>
      <c r="F163" s="11">
        <v>45</v>
      </c>
      <c r="G163" s="20">
        <v>62</v>
      </c>
      <c r="H163" s="20">
        <f t="shared" si="3"/>
        <v>55.2</v>
      </c>
    </row>
    <row r="164" spans="1:8" ht="23.1" customHeight="1">
      <c r="A164" s="2">
        <v>162</v>
      </c>
      <c r="B164" s="21" t="s">
        <v>116</v>
      </c>
      <c r="C164" s="5" t="s">
        <v>114</v>
      </c>
      <c r="D164" s="9" t="s">
        <v>1</v>
      </c>
      <c r="E164" s="1">
        <v>20170470</v>
      </c>
      <c r="F164" s="11">
        <v>47</v>
      </c>
      <c r="G164" s="20">
        <v>92</v>
      </c>
      <c r="H164" s="20">
        <f t="shared" si="3"/>
        <v>74</v>
      </c>
    </row>
    <row r="165" spans="1:8" ht="23.1" customHeight="1">
      <c r="A165" s="2">
        <v>163</v>
      </c>
      <c r="B165" s="21" t="s">
        <v>117</v>
      </c>
      <c r="C165" s="5" t="s">
        <v>98</v>
      </c>
      <c r="D165" s="9" t="s">
        <v>1</v>
      </c>
      <c r="E165" s="1">
        <v>20170471</v>
      </c>
      <c r="F165" s="11">
        <v>28</v>
      </c>
      <c r="G165" s="20">
        <v>50</v>
      </c>
      <c r="H165" s="20">
        <f t="shared" si="3"/>
        <v>41.2</v>
      </c>
    </row>
    <row r="166" spans="1:8" ht="23.1" customHeight="1">
      <c r="A166" s="2">
        <v>164</v>
      </c>
      <c r="B166" s="21" t="s">
        <v>118</v>
      </c>
      <c r="C166" s="5" t="s">
        <v>96</v>
      </c>
      <c r="D166" s="9" t="s">
        <v>1</v>
      </c>
      <c r="E166" s="1">
        <v>20170472</v>
      </c>
      <c r="F166" s="11">
        <v>37</v>
      </c>
      <c r="G166" s="20" t="s">
        <v>196</v>
      </c>
      <c r="H166" s="20">
        <f t="shared" si="3"/>
        <v>14.8</v>
      </c>
    </row>
    <row r="167" spans="1:8" ht="23.1" customHeight="1">
      <c r="A167" s="2">
        <v>165</v>
      </c>
      <c r="B167" s="22" t="s">
        <v>194</v>
      </c>
      <c r="C167" s="5" t="s">
        <v>114</v>
      </c>
      <c r="D167" s="9" t="s">
        <v>1</v>
      </c>
      <c r="E167" s="1">
        <v>20170473</v>
      </c>
      <c r="F167" s="11">
        <v>48</v>
      </c>
      <c r="G167" s="20">
        <v>85</v>
      </c>
      <c r="H167" s="20">
        <f t="shared" si="3"/>
        <v>70.2</v>
      </c>
    </row>
    <row r="168" spans="1:8" ht="23.1" customHeight="1">
      <c r="A168" s="2">
        <v>166</v>
      </c>
      <c r="B168" s="21" t="s">
        <v>119</v>
      </c>
      <c r="C168" s="5" t="s">
        <v>96</v>
      </c>
      <c r="D168" s="9" t="s">
        <v>1</v>
      </c>
      <c r="E168" s="1">
        <v>20170475</v>
      </c>
      <c r="F168" s="11">
        <v>41</v>
      </c>
      <c r="G168" s="20" t="s">
        <v>196</v>
      </c>
      <c r="H168" s="20">
        <f t="shared" si="3"/>
        <v>16.399999999999999</v>
      </c>
    </row>
    <row r="169" spans="1:8" ht="23.1" customHeight="1">
      <c r="A169" s="2">
        <v>167</v>
      </c>
      <c r="B169" s="21" t="s">
        <v>120</v>
      </c>
      <c r="C169" s="5" t="s">
        <v>96</v>
      </c>
      <c r="D169" s="9" t="s">
        <v>1</v>
      </c>
      <c r="E169" s="1">
        <v>20170477</v>
      </c>
      <c r="F169" s="11">
        <v>54</v>
      </c>
      <c r="G169" s="20">
        <v>77</v>
      </c>
      <c r="H169" s="20">
        <f t="shared" si="3"/>
        <v>67.800000000000011</v>
      </c>
    </row>
    <row r="170" spans="1:8" ht="23.1" customHeight="1">
      <c r="A170" s="2">
        <v>168</v>
      </c>
      <c r="B170" s="21" t="s">
        <v>121</v>
      </c>
      <c r="C170" s="5" t="s">
        <v>114</v>
      </c>
      <c r="D170" s="9" t="s">
        <v>1</v>
      </c>
      <c r="E170" s="1">
        <v>20170478</v>
      </c>
      <c r="F170" s="11">
        <v>52</v>
      </c>
      <c r="G170" s="20">
        <v>55</v>
      </c>
      <c r="H170" s="20">
        <f t="shared" si="3"/>
        <v>53.8</v>
      </c>
    </row>
    <row r="171" spans="1:8" ht="23.1" customHeight="1">
      <c r="A171" s="2">
        <v>169</v>
      </c>
      <c r="B171" s="21" t="s">
        <v>122</v>
      </c>
      <c r="C171" s="5" t="s">
        <v>114</v>
      </c>
      <c r="D171" s="9" t="s">
        <v>1</v>
      </c>
      <c r="E171" s="1">
        <v>20170479</v>
      </c>
      <c r="F171" s="11">
        <v>42</v>
      </c>
      <c r="G171" s="20" t="s">
        <v>196</v>
      </c>
      <c r="H171" s="20">
        <f t="shared" si="3"/>
        <v>16.8</v>
      </c>
    </row>
    <row r="172" spans="1:8" ht="23.1" customHeight="1">
      <c r="A172" s="2">
        <v>170</v>
      </c>
      <c r="B172" s="21" t="s">
        <v>123</v>
      </c>
      <c r="C172" s="5" t="s">
        <v>114</v>
      </c>
      <c r="D172" s="9" t="s">
        <v>1</v>
      </c>
      <c r="E172" s="1">
        <v>20170480</v>
      </c>
      <c r="F172" s="11">
        <v>43</v>
      </c>
      <c r="G172" s="25" t="s">
        <v>196</v>
      </c>
      <c r="H172" s="20">
        <f t="shared" si="3"/>
        <v>17.2</v>
      </c>
    </row>
  </sheetData>
  <autoFilter ref="A2:H172"/>
  <mergeCells count="1">
    <mergeCell ref="A1:H1"/>
  </mergeCells>
  <phoneticPr fontId="6" type="noConversion"/>
  <dataValidations count="1">
    <dataValidation type="list" allowBlank="1" showInputMessage="1" showErrorMessage="1" errorTitle="33" sqref="C3:C136 C146:C172">
      <formula1>"01,02,03,04,05,06,07,08,09,10,11,12,13,14,15,16,17"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xbany</cp:lastModifiedBy>
  <cp:revision>1</cp:revision>
  <cp:lastPrinted>2017-09-04T01:42:51Z</cp:lastPrinted>
  <dcterms:created xsi:type="dcterms:W3CDTF">2013-03-18T03:08:11Z</dcterms:created>
  <dcterms:modified xsi:type="dcterms:W3CDTF">2017-09-04T07:06:25Z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