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0640" windowHeight="9930"/>
  </bookViews>
  <sheets>
    <sheet name="花名册" sheetId="2" r:id="rId1"/>
    <sheet name="Sheet1" sheetId="3" r:id="rId2"/>
  </sheets>
  <definedNames>
    <definedName name="_xlnm._FilterDatabase" localSheetId="0" hidden="1">花名册!$A$2:$N$33</definedName>
  </definedNames>
  <calcPr calcId="144525"/>
</workbook>
</file>

<file path=xl/calcChain.xml><?xml version="1.0" encoding="utf-8"?>
<calcChain xmlns="http://schemas.openxmlformats.org/spreadsheetml/2006/main">
  <c r="H4" i="2"/>
  <c r="J4"/>
  <c r="K4"/>
  <c r="H5"/>
  <c r="J5"/>
  <c r="K5"/>
  <c r="H6"/>
  <c r="J6"/>
  <c r="K6"/>
  <c r="H7"/>
  <c r="J7"/>
  <c r="K7"/>
  <c r="H8"/>
  <c r="J8"/>
  <c r="K8"/>
  <c r="H9"/>
  <c r="J9"/>
  <c r="K9"/>
  <c r="H10"/>
  <c r="J10"/>
  <c r="K10"/>
  <c r="H11"/>
  <c r="J11"/>
  <c r="K11"/>
  <c r="H12"/>
  <c r="J12"/>
  <c r="K12"/>
  <c r="H13"/>
  <c r="J13"/>
  <c r="K13"/>
  <c r="H14"/>
  <c r="J14"/>
  <c r="K14"/>
  <c r="H15"/>
  <c r="J15"/>
  <c r="K15"/>
  <c r="H16"/>
  <c r="J16"/>
  <c r="K16"/>
  <c r="H17"/>
  <c r="J17"/>
  <c r="K17"/>
  <c r="H18"/>
  <c r="J18"/>
  <c r="K18"/>
  <c r="H19"/>
  <c r="J19"/>
  <c r="K19"/>
  <c r="H20"/>
  <c r="J20"/>
  <c r="K20"/>
  <c r="H21"/>
  <c r="J21"/>
  <c r="K21"/>
  <c r="H22"/>
  <c r="J22"/>
  <c r="K22"/>
  <c r="H23"/>
  <c r="J23"/>
  <c r="K23"/>
  <c r="H24"/>
  <c r="J24"/>
  <c r="K24"/>
  <c r="H25"/>
  <c r="J25"/>
  <c r="K25"/>
  <c r="H26"/>
  <c r="J26"/>
  <c r="K26"/>
  <c r="H27"/>
  <c r="J27"/>
  <c r="K27"/>
  <c r="H28"/>
  <c r="J28"/>
  <c r="K28"/>
  <c r="H29"/>
  <c r="J29"/>
  <c r="K29"/>
  <c r="H30"/>
  <c r="J30"/>
  <c r="K30"/>
  <c r="H31"/>
  <c r="J31"/>
  <c r="K31"/>
  <c r="H32"/>
  <c r="J32"/>
  <c r="K32"/>
  <c r="H33"/>
  <c r="J33"/>
  <c r="K33"/>
  <c r="H4" i="3"/>
  <c r="J4"/>
  <c r="K4"/>
  <c r="H5"/>
  <c r="J5"/>
  <c r="K5"/>
  <c r="H6"/>
  <c r="J6"/>
  <c r="K6"/>
  <c r="H7"/>
  <c r="J7"/>
  <c r="K7"/>
  <c r="H8"/>
  <c r="J8"/>
  <c r="K8"/>
  <c r="H9"/>
  <c r="J9"/>
  <c r="K9"/>
  <c r="H10"/>
  <c r="J10"/>
  <c r="K10"/>
  <c r="H11"/>
  <c r="J11"/>
  <c r="K11"/>
  <c r="H12"/>
  <c r="J12"/>
  <c r="K12"/>
  <c r="H13"/>
  <c r="J13"/>
  <c r="K13"/>
  <c r="H14"/>
  <c r="J14"/>
  <c r="K14"/>
  <c r="H15"/>
  <c r="J15"/>
  <c r="K15"/>
  <c r="H16"/>
  <c r="J16"/>
  <c r="K16"/>
  <c r="H17"/>
  <c r="J17"/>
  <c r="K17"/>
  <c r="H18"/>
  <c r="J18"/>
  <c r="K18"/>
  <c r="H19"/>
  <c r="J19"/>
  <c r="K19"/>
  <c r="H20"/>
  <c r="J20"/>
  <c r="K20"/>
  <c r="H21"/>
  <c r="J21"/>
  <c r="K21"/>
  <c r="H22"/>
  <c r="J22"/>
  <c r="K22"/>
  <c r="H23"/>
  <c r="J23"/>
  <c r="K23"/>
  <c r="H24"/>
  <c r="J24"/>
  <c r="K24"/>
  <c r="H25"/>
  <c r="J25"/>
  <c r="K25"/>
  <c r="H26"/>
  <c r="J26"/>
  <c r="K26"/>
  <c r="H27"/>
  <c r="J27"/>
  <c r="K27"/>
  <c r="H28"/>
  <c r="J28"/>
  <c r="K28"/>
  <c r="H29"/>
  <c r="J29"/>
  <c r="K29"/>
  <c r="H30"/>
  <c r="J30"/>
  <c r="K30"/>
  <c r="H31"/>
  <c r="J31"/>
  <c r="K31"/>
  <c r="H32"/>
  <c r="J32"/>
  <c r="K32"/>
  <c r="H33"/>
  <c r="J33"/>
  <c r="K33"/>
</calcChain>
</file>

<file path=xl/sharedStrings.xml><?xml version="1.0" encoding="utf-8"?>
<sst xmlns="http://schemas.openxmlformats.org/spreadsheetml/2006/main" count="304" uniqueCount="61">
  <si>
    <t>金沙县儿童福利院招聘临聘人员考试成绩、体检人员名册</t>
  </si>
  <si>
    <t>序号</t>
  </si>
  <si>
    <t>姓名</t>
  </si>
  <si>
    <t>应聘岗位</t>
  </si>
  <si>
    <t>岗位代码</t>
  </si>
  <si>
    <t>性别</t>
  </si>
  <si>
    <t>笔试准考证号</t>
  </si>
  <si>
    <t>笔试成绩</t>
  </si>
  <si>
    <t>面试成绩</t>
  </si>
  <si>
    <t>总成绩</t>
  </si>
  <si>
    <t>是否体检</t>
  </si>
  <si>
    <t>备注</t>
  </si>
  <si>
    <t>考试成绩</t>
  </si>
  <si>
    <t>折算成绩（40%）</t>
  </si>
  <si>
    <t>折算成绩（60%）</t>
  </si>
  <si>
    <t>邹琴</t>
  </si>
  <si>
    <t>保洁员</t>
  </si>
  <si>
    <t>01</t>
  </si>
  <si>
    <t>女</t>
  </si>
  <si>
    <t>是</t>
  </si>
  <si>
    <t>母其会</t>
  </si>
  <si>
    <t>退伍军人家属</t>
  </si>
  <si>
    <t xml:space="preserve">何江娥 </t>
  </si>
  <si>
    <r>
      <t>0</t>
    </r>
    <r>
      <rPr>
        <sz val="12"/>
        <rFont val="宋体"/>
        <charset val="134"/>
      </rPr>
      <t>1</t>
    </r>
  </si>
  <si>
    <t>田维信</t>
  </si>
  <si>
    <t>保育人员</t>
  </si>
  <si>
    <r>
      <t>0</t>
    </r>
    <r>
      <rPr>
        <sz val="12"/>
        <rFont val="宋体"/>
        <charset val="134"/>
      </rPr>
      <t>3</t>
    </r>
  </si>
  <si>
    <t>郑禄伟</t>
  </si>
  <si>
    <t>03</t>
  </si>
  <si>
    <t>男</t>
  </si>
  <si>
    <t>许明娥</t>
  </si>
  <si>
    <t>方顺霞</t>
  </si>
  <si>
    <t>潘云梅</t>
  </si>
  <si>
    <t>方艳</t>
  </si>
  <si>
    <t>蔡永兰</t>
  </si>
  <si>
    <t>阮晓跃</t>
  </si>
  <si>
    <t>耿由欢</t>
  </si>
  <si>
    <t>赵永红</t>
  </si>
  <si>
    <t>王杉</t>
  </si>
  <si>
    <t>缺考</t>
  </si>
  <si>
    <t>杨素</t>
  </si>
  <si>
    <t>朱素娟</t>
  </si>
  <si>
    <t>郑道英</t>
  </si>
  <si>
    <t>刘丽娟</t>
  </si>
  <si>
    <t>涂利菊</t>
  </si>
  <si>
    <t>官洪英</t>
  </si>
  <si>
    <t>彭友</t>
  </si>
  <si>
    <t>厨房人员</t>
  </si>
  <si>
    <t>02</t>
  </si>
  <si>
    <t>陈世洪</t>
  </si>
  <si>
    <r>
      <t>0</t>
    </r>
    <r>
      <rPr>
        <sz val="12"/>
        <rFont val="宋体"/>
        <charset val="134"/>
      </rPr>
      <t>2</t>
    </r>
  </si>
  <si>
    <t>余方群</t>
  </si>
  <si>
    <t>魏福梅</t>
  </si>
  <si>
    <t>张同菊</t>
  </si>
  <si>
    <t>贺前川</t>
  </si>
  <si>
    <t>高安洁</t>
  </si>
  <si>
    <t>刘秀英</t>
  </si>
  <si>
    <t>张成钊</t>
  </si>
  <si>
    <t>驾驶员</t>
  </si>
  <si>
    <t>04</t>
  </si>
  <si>
    <t>邹林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</si>
</sst>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2"/>
      <name val="宋体"/>
      <charset val="134"/>
    </font>
    <font>
      <sz val="12"/>
      <color indexed="8"/>
      <name val="宋体"/>
      <charset val="134"/>
    </font>
    <font>
      <sz val="1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NumberFormat="1" applyBorder="1" applyAlignment="1">
      <alignment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9" sqref="P9"/>
    </sheetView>
  </sheetViews>
  <sheetFormatPr defaultColWidth="9" defaultRowHeight="27.95" customHeight="1"/>
  <cols>
    <col min="1" max="1" width="5.25" style="1" customWidth="1"/>
    <col min="2" max="2" width="9.25" customWidth="1"/>
    <col min="3" max="3" width="10.25" style="3" customWidth="1"/>
    <col min="4" max="4" width="6.5" style="4" customWidth="1"/>
    <col min="5" max="5" width="4.625" customWidth="1"/>
    <col min="6" max="6" width="7.125" style="3" customWidth="1"/>
    <col min="7" max="7" width="9.5" style="3" customWidth="1"/>
    <col min="8" max="8" width="10" style="3" customWidth="1"/>
    <col min="9" max="9" width="10.75" style="3" customWidth="1"/>
    <col min="10" max="10" width="11.625" style="3" customWidth="1"/>
    <col min="11" max="11" width="13.125" style="3" customWidth="1"/>
    <col min="12" max="12" width="8.25" style="3" customWidth="1"/>
    <col min="13" max="13" width="13.875" style="3" customWidth="1"/>
  </cols>
  <sheetData>
    <row r="1" spans="1:13" ht="27.95" customHeight="1">
      <c r="A1" s="22" t="s">
        <v>0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2"/>
    </row>
    <row r="2" spans="1:13" ht="27.95" customHeight="1">
      <c r="A2" s="26" t="s">
        <v>1</v>
      </c>
      <c r="B2" s="26" t="s">
        <v>2</v>
      </c>
      <c r="C2" s="28" t="s">
        <v>3</v>
      </c>
      <c r="D2" s="30" t="s">
        <v>4</v>
      </c>
      <c r="E2" s="26" t="s">
        <v>5</v>
      </c>
      <c r="F2" s="28" t="s">
        <v>6</v>
      </c>
      <c r="G2" s="24" t="s">
        <v>7</v>
      </c>
      <c r="H2" s="25"/>
      <c r="I2" s="24" t="s">
        <v>8</v>
      </c>
      <c r="J2" s="25"/>
      <c r="K2" s="32" t="s">
        <v>9</v>
      </c>
      <c r="L2" s="32" t="s">
        <v>10</v>
      </c>
      <c r="M2" s="34" t="s">
        <v>11</v>
      </c>
    </row>
    <row r="3" spans="1:13" ht="27.95" customHeight="1">
      <c r="A3" s="27"/>
      <c r="B3" s="27"/>
      <c r="C3" s="29"/>
      <c r="D3" s="31"/>
      <c r="E3" s="27"/>
      <c r="F3" s="29"/>
      <c r="G3" s="5" t="s">
        <v>12</v>
      </c>
      <c r="H3" s="6" t="s">
        <v>13</v>
      </c>
      <c r="I3" s="5" t="s">
        <v>12</v>
      </c>
      <c r="J3" s="6" t="s">
        <v>14</v>
      </c>
      <c r="K3" s="33"/>
      <c r="L3" s="33"/>
      <c r="M3" s="35"/>
    </row>
    <row r="4" spans="1:13" s="1" customFormat="1" ht="23.1" customHeight="1">
      <c r="A4" s="7">
        <v>1</v>
      </c>
      <c r="B4" s="7" t="s">
        <v>15</v>
      </c>
      <c r="C4" s="8" t="s">
        <v>16</v>
      </c>
      <c r="D4" s="9" t="s">
        <v>17</v>
      </c>
      <c r="E4" s="7" t="s">
        <v>18</v>
      </c>
      <c r="F4" s="8">
        <v>17002</v>
      </c>
      <c r="G4" s="10">
        <v>72</v>
      </c>
      <c r="H4" s="8">
        <f>G4*0.4</f>
        <v>28.8</v>
      </c>
      <c r="I4" s="8">
        <v>67.2</v>
      </c>
      <c r="J4" s="8">
        <f>I4*0.6</f>
        <v>40.32</v>
      </c>
      <c r="K4" s="8">
        <f>H4+J4</f>
        <v>69.12</v>
      </c>
      <c r="L4" s="8" t="s">
        <v>19</v>
      </c>
      <c r="M4" s="8"/>
    </row>
    <row r="5" spans="1:13" s="1" customFormat="1" ht="23.1" customHeight="1">
      <c r="A5" s="7">
        <v>2</v>
      </c>
      <c r="B5" s="7" t="s">
        <v>20</v>
      </c>
      <c r="C5" s="8" t="s">
        <v>16</v>
      </c>
      <c r="D5" s="9" t="s">
        <v>17</v>
      </c>
      <c r="E5" s="7" t="s">
        <v>18</v>
      </c>
      <c r="F5" s="8">
        <v>17050</v>
      </c>
      <c r="G5" s="10">
        <v>57</v>
      </c>
      <c r="H5" s="8">
        <f t="shared" ref="H5:H33" si="0">G5*0.4</f>
        <v>22.8</v>
      </c>
      <c r="I5" s="8">
        <v>71.400000000000006</v>
      </c>
      <c r="J5" s="8">
        <f t="shared" ref="J5:J33" si="1">I5*0.6</f>
        <v>42.84</v>
      </c>
      <c r="K5" s="8">
        <f t="shared" ref="K5:K33" si="2">H5+J5</f>
        <v>65.64</v>
      </c>
      <c r="L5" s="8" t="s">
        <v>19</v>
      </c>
      <c r="M5" s="8" t="s">
        <v>21</v>
      </c>
    </row>
    <row r="6" spans="1:13" s="1" customFormat="1" ht="23.1" customHeight="1">
      <c r="A6" s="7">
        <v>3</v>
      </c>
      <c r="B6" s="7" t="s">
        <v>22</v>
      </c>
      <c r="C6" s="11" t="s">
        <v>16</v>
      </c>
      <c r="D6" s="12" t="s">
        <v>23</v>
      </c>
      <c r="E6" s="7" t="s">
        <v>18</v>
      </c>
      <c r="F6" s="8">
        <v>17006</v>
      </c>
      <c r="G6" s="10">
        <v>44</v>
      </c>
      <c r="H6" s="8">
        <f t="shared" si="0"/>
        <v>17.600000000000001</v>
      </c>
      <c r="I6" s="8">
        <v>77.8</v>
      </c>
      <c r="J6" s="8">
        <f t="shared" si="1"/>
        <v>46.68</v>
      </c>
      <c r="K6" s="8">
        <f t="shared" si="2"/>
        <v>64.28</v>
      </c>
      <c r="L6" s="8"/>
      <c r="M6" s="7"/>
    </row>
    <row r="7" spans="1:13" s="1" customFormat="1" ht="23.1" customHeight="1">
      <c r="A7" s="7">
        <v>4</v>
      </c>
      <c r="B7" s="7" t="s">
        <v>24</v>
      </c>
      <c r="C7" s="8" t="s">
        <v>25</v>
      </c>
      <c r="D7" s="12" t="s">
        <v>26</v>
      </c>
      <c r="E7" s="16" t="s">
        <v>18</v>
      </c>
      <c r="F7" s="8">
        <v>17043</v>
      </c>
      <c r="G7" s="10">
        <v>77</v>
      </c>
      <c r="H7" s="8">
        <f t="shared" si="0"/>
        <v>30.8</v>
      </c>
      <c r="I7" s="8">
        <v>80.2</v>
      </c>
      <c r="J7" s="8">
        <f t="shared" si="1"/>
        <v>48.12</v>
      </c>
      <c r="K7" s="8">
        <f t="shared" si="2"/>
        <v>78.92</v>
      </c>
      <c r="L7" s="8" t="s">
        <v>19</v>
      </c>
      <c r="M7" s="8"/>
    </row>
    <row r="8" spans="1:13" s="1" customFormat="1" ht="23.1" customHeight="1">
      <c r="A8" s="7">
        <v>5</v>
      </c>
      <c r="B8" s="16" t="s">
        <v>27</v>
      </c>
      <c r="C8" s="8" t="s">
        <v>25</v>
      </c>
      <c r="D8" s="12" t="s">
        <v>28</v>
      </c>
      <c r="E8" s="16" t="s">
        <v>29</v>
      </c>
      <c r="F8" s="8">
        <v>17030</v>
      </c>
      <c r="G8" s="10">
        <v>75</v>
      </c>
      <c r="H8" s="8">
        <f t="shared" si="0"/>
        <v>30</v>
      </c>
      <c r="I8" s="8">
        <v>80.2</v>
      </c>
      <c r="J8" s="8">
        <f t="shared" si="1"/>
        <v>48.12</v>
      </c>
      <c r="K8" s="8">
        <f t="shared" si="2"/>
        <v>78.12</v>
      </c>
      <c r="L8" s="8" t="s">
        <v>19</v>
      </c>
      <c r="M8" s="8"/>
    </row>
    <row r="9" spans="1:13" s="1" customFormat="1" ht="23.1" customHeight="1">
      <c r="A9" s="7">
        <v>6</v>
      </c>
      <c r="B9" s="7" t="s">
        <v>30</v>
      </c>
      <c r="C9" s="8" t="s">
        <v>25</v>
      </c>
      <c r="D9" s="12" t="s">
        <v>28</v>
      </c>
      <c r="E9" s="7" t="s">
        <v>18</v>
      </c>
      <c r="F9" s="8">
        <v>17033</v>
      </c>
      <c r="G9" s="10">
        <v>73</v>
      </c>
      <c r="H9" s="8">
        <f t="shared" si="0"/>
        <v>29.200000000000003</v>
      </c>
      <c r="I9" s="8">
        <v>79.599999999999994</v>
      </c>
      <c r="J9" s="8">
        <f t="shared" si="1"/>
        <v>47.76</v>
      </c>
      <c r="K9" s="8">
        <f t="shared" si="2"/>
        <v>76.960000000000008</v>
      </c>
      <c r="L9" s="8" t="s">
        <v>19</v>
      </c>
      <c r="M9" s="8"/>
    </row>
    <row r="10" spans="1:13" s="2" customFormat="1" ht="23.1" customHeight="1">
      <c r="A10" s="7">
        <v>7</v>
      </c>
      <c r="B10" s="7" t="s">
        <v>31</v>
      </c>
      <c r="C10" s="8" t="s">
        <v>25</v>
      </c>
      <c r="D10" s="9" t="s">
        <v>28</v>
      </c>
      <c r="E10" s="7" t="s">
        <v>18</v>
      </c>
      <c r="F10" s="8">
        <v>17007</v>
      </c>
      <c r="G10" s="10">
        <v>72</v>
      </c>
      <c r="H10" s="8">
        <f t="shared" si="0"/>
        <v>28.8</v>
      </c>
      <c r="I10" s="8">
        <v>81</v>
      </c>
      <c r="J10" s="8">
        <f t="shared" si="1"/>
        <v>48.6</v>
      </c>
      <c r="K10" s="8">
        <f t="shared" si="2"/>
        <v>77.400000000000006</v>
      </c>
      <c r="L10" s="8" t="s">
        <v>19</v>
      </c>
      <c r="M10" s="8"/>
    </row>
    <row r="11" spans="1:13" s="1" customFormat="1" ht="23.1" customHeight="1">
      <c r="A11" s="7">
        <v>8</v>
      </c>
      <c r="B11" s="7" t="s">
        <v>32</v>
      </c>
      <c r="C11" s="8" t="s">
        <v>25</v>
      </c>
      <c r="D11" s="9" t="s">
        <v>28</v>
      </c>
      <c r="E11" s="7" t="s">
        <v>18</v>
      </c>
      <c r="F11" s="8">
        <v>17004</v>
      </c>
      <c r="G11" s="10">
        <v>71</v>
      </c>
      <c r="H11" s="8">
        <f t="shared" si="0"/>
        <v>28.400000000000002</v>
      </c>
      <c r="I11" s="8">
        <v>70.400000000000006</v>
      </c>
      <c r="J11" s="8">
        <f t="shared" si="1"/>
        <v>42.24</v>
      </c>
      <c r="K11" s="8">
        <f t="shared" si="2"/>
        <v>70.64</v>
      </c>
      <c r="L11" s="8"/>
      <c r="M11" s="8"/>
    </row>
    <row r="12" spans="1:13" s="1" customFormat="1" ht="23.1" customHeight="1">
      <c r="A12" s="7">
        <v>9</v>
      </c>
      <c r="B12" s="7" t="s">
        <v>33</v>
      </c>
      <c r="C12" s="8" t="s">
        <v>25</v>
      </c>
      <c r="D12" s="9" t="s">
        <v>28</v>
      </c>
      <c r="E12" s="7" t="s">
        <v>18</v>
      </c>
      <c r="F12" s="8">
        <v>17008</v>
      </c>
      <c r="G12" s="10">
        <v>68</v>
      </c>
      <c r="H12" s="8">
        <f t="shared" si="0"/>
        <v>27.200000000000003</v>
      </c>
      <c r="I12" s="8">
        <v>79.8</v>
      </c>
      <c r="J12" s="8">
        <f t="shared" si="1"/>
        <v>47.879999999999995</v>
      </c>
      <c r="K12" s="8">
        <f t="shared" si="2"/>
        <v>75.08</v>
      </c>
      <c r="L12" s="8" t="s">
        <v>19</v>
      </c>
      <c r="M12" s="8"/>
    </row>
    <row r="13" spans="1:13" s="1" customFormat="1" ht="23.1" customHeight="1">
      <c r="A13" s="7">
        <v>10</v>
      </c>
      <c r="B13" s="16" t="s">
        <v>34</v>
      </c>
      <c r="C13" s="8" t="s">
        <v>25</v>
      </c>
      <c r="D13" s="12" t="s">
        <v>28</v>
      </c>
      <c r="E13" s="16" t="s">
        <v>18</v>
      </c>
      <c r="F13" s="8">
        <v>17022</v>
      </c>
      <c r="G13" s="10">
        <v>68</v>
      </c>
      <c r="H13" s="8">
        <f t="shared" si="0"/>
        <v>27.200000000000003</v>
      </c>
      <c r="I13" s="8">
        <v>72.8</v>
      </c>
      <c r="J13" s="8">
        <f t="shared" si="1"/>
        <v>43.68</v>
      </c>
      <c r="K13" s="8">
        <f t="shared" si="2"/>
        <v>70.88</v>
      </c>
      <c r="L13" s="8"/>
      <c r="M13" s="11"/>
    </row>
    <row r="14" spans="1:13" s="1" customFormat="1" ht="23.1" customHeight="1">
      <c r="A14" s="7">
        <v>11</v>
      </c>
      <c r="B14" s="7" t="s">
        <v>35</v>
      </c>
      <c r="C14" s="8" t="s">
        <v>25</v>
      </c>
      <c r="D14" s="12" t="s">
        <v>26</v>
      </c>
      <c r="E14" s="7" t="s">
        <v>29</v>
      </c>
      <c r="F14" s="8">
        <v>17051</v>
      </c>
      <c r="G14" s="10">
        <v>67</v>
      </c>
      <c r="H14" s="8">
        <f t="shared" si="0"/>
        <v>26.8</v>
      </c>
      <c r="I14" s="8">
        <v>76.8</v>
      </c>
      <c r="J14" s="8">
        <f t="shared" si="1"/>
        <v>46.08</v>
      </c>
      <c r="K14" s="8">
        <f t="shared" si="2"/>
        <v>72.88</v>
      </c>
      <c r="L14" s="8" t="s">
        <v>19</v>
      </c>
      <c r="M14" s="8"/>
    </row>
    <row r="15" spans="1:13" s="1" customFormat="1" ht="23.1" customHeight="1">
      <c r="A15" s="7">
        <v>12</v>
      </c>
      <c r="B15" s="7" t="s">
        <v>36</v>
      </c>
      <c r="C15" s="8" t="s">
        <v>25</v>
      </c>
      <c r="D15" s="12" t="s">
        <v>26</v>
      </c>
      <c r="E15" s="7" t="s">
        <v>18</v>
      </c>
      <c r="F15" s="8">
        <v>17057</v>
      </c>
      <c r="G15" s="10">
        <v>67</v>
      </c>
      <c r="H15" s="8">
        <f t="shared" si="0"/>
        <v>26.8</v>
      </c>
      <c r="I15" s="8">
        <v>72.599999999999994</v>
      </c>
      <c r="J15" s="8">
        <f t="shared" si="1"/>
        <v>43.559999999999995</v>
      </c>
      <c r="K15" s="8">
        <f t="shared" si="2"/>
        <v>70.36</v>
      </c>
      <c r="L15" s="8"/>
      <c r="M15" s="8"/>
    </row>
    <row r="16" spans="1:13" s="1" customFormat="1" ht="23.1" customHeight="1">
      <c r="A16" s="7">
        <v>13</v>
      </c>
      <c r="B16" s="7" t="s">
        <v>37</v>
      </c>
      <c r="C16" s="8" t="s">
        <v>25</v>
      </c>
      <c r="D16" s="9" t="s">
        <v>28</v>
      </c>
      <c r="E16" s="7" t="s">
        <v>18</v>
      </c>
      <c r="F16" s="8">
        <v>17003</v>
      </c>
      <c r="G16" s="10">
        <v>66</v>
      </c>
      <c r="H16" s="8">
        <f t="shared" si="0"/>
        <v>26.400000000000002</v>
      </c>
      <c r="I16" s="8">
        <v>66.599999999999994</v>
      </c>
      <c r="J16" s="8">
        <f t="shared" si="1"/>
        <v>39.959999999999994</v>
      </c>
      <c r="K16" s="8">
        <f t="shared" si="2"/>
        <v>66.36</v>
      </c>
      <c r="L16" s="8"/>
      <c r="M16" s="8"/>
    </row>
    <row r="17" spans="1:13" s="1" customFormat="1" ht="23.1" customHeight="1">
      <c r="A17" s="7">
        <v>14</v>
      </c>
      <c r="B17" s="16" t="s">
        <v>38</v>
      </c>
      <c r="C17" s="8" t="s">
        <v>25</v>
      </c>
      <c r="D17" s="12" t="s">
        <v>26</v>
      </c>
      <c r="E17" s="16" t="s">
        <v>18</v>
      </c>
      <c r="F17" s="8">
        <v>17018</v>
      </c>
      <c r="G17" s="10">
        <v>66</v>
      </c>
      <c r="H17" s="8">
        <f t="shared" si="0"/>
        <v>26.400000000000002</v>
      </c>
      <c r="I17" s="8">
        <v>0</v>
      </c>
      <c r="J17" s="8">
        <f t="shared" si="1"/>
        <v>0</v>
      </c>
      <c r="K17" s="8">
        <f t="shared" si="2"/>
        <v>26.400000000000002</v>
      </c>
      <c r="L17" s="8"/>
      <c r="M17" s="11" t="s">
        <v>39</v>
      </c>
    </row>
    <row r="18" spans="1:13" s="1" customFormat="1" ht="23.1" customHeight="1">
      <c r="A18" s="7">
        <v>15</v>
      </c>
      <c r="B18" s="16" t="s">
        <v>40</v>
      </c>
      <c r="C18" s="8" t="s">
        <v>25</v>
      </c>
      <c r="D18" s="12" t="s">
        <v>28</v>
      </c>
      <c r="E18" s="16" t="s">
        <v>18</v>
      </c>
      <c r="F18" s="8">
        <v>17021</v>
      </c>
      <c r="G18" s="10">
        <v>66</v>
      </c>
      <c r="H18" s="8">
        <f t="shared" si="0"/>
        <v>26.400000000000002</v>
      </c>
      <c r="I18" s="8">
        <v>69.400000000000006</v>
      </c>
      <c r="J18" s="8">
        <f t="shared" si="1"/>
        <v>41.64</v>
      </c>
      <c r="K18" s="8">
        <f t="shared" si="2"/>
        <v>68.040000000000006</v>
      </c>
      <c r="L18" s="8"/>
      <c r="M18" s="8"/>
    </row>
    <row r="19" spans="1:13" s="1" customFormat="1" ht="23.1" customHeight="1">
      <c r="A19" s="7">
        <v>16</v>
      </c>
      <c r="B19" s="17" t="s">
        <v>41</v>
      </c>
      <c r="C19" s="8" t="s">
        <v>25</v>
      </c>
      <c r="D19" s="18" t="s">
        <v>28</v>
      </c>
      <c r="E19" s="17" t="s">
        <v>18</v>
      </c>
      <c r="F19" s="8">
        <v>17012</v>
      </c>
      <c r="G19" s="10">
        <v>65</v>
      </c>
      <c r="H19" s="8">
        <f t="shared" si="0"/>
        <v>26</v>
      </c>
      <c r="I19" s="8">
        <v>75.8</v>
      </c>
      <c r="J19" s="8">
        <f t="shared" si="1"/>
        <v>45.48</v>
      </c>
      <c r="K19" s="8">
        <f t="shared" si="2"/>
        <v>71.47999999999999</v>
      </c>
      <c r="L19" s="8"/>
      <c r="M19" s="21"/>
    </row>
    <row r="20" spans="1:13" s="1" customFormat="1" ht="23.1" customHeight="1">
      <c r="A20" s="7">
        <v>17</v>
      </c>
      <c r="B20" s="16" t="s">
        <v>42</v>
      </c>
      <c r="C20" s="8" t="s">
        <v>25</v>
      </c>
      <c r="D20" s="12" t="s">
        <v>28</v>
      </c>
      <c r="E20" s="7" t="s">
        <v>18</v>
      </c>
      <c r="F20" s="8">
        <v>17035</v>
      </c>
      <c r="G20" s="10">
        <v>65</v>
      </c>
      <c r="H20" s="8">
        <f t="shared" si="0"/>
        <v>26</v>
      </c>
      <c r="I20" s="8">
        <v>72.400000000000006</v>
      </c>
      <c r="J20" s="8">
        <f t="shared" si="1"/>
        <v>43.440000000000005</v>
      </c>
      <c r="K20" s="8">
        <f t="shared" si="2"/>
        <v>69.44</v>
      </c>
      <c r="L20" s="8"/>
      <c r="M20" s="8"/>
    </row>
    <row r="21" spans="1:13" s="1" customFormat="1" ht="23.1" customHeight="1">
      <c r="A21" s="7">
        <v>18</v>
      </c>
      <c r="B21" s="16" t="s">
        <v>43</v>
      </c>
      <c r="C21" s="8" t="s">
        <v>25</v>
      </c>
      <c r="D21" s="12" t="s">
        <v>28</v>
      </c>
      <c r="E21" s="16" t="s">
        <v>18</v>
      </c>
      <c r="F21" s="8">
        <v>17037</v>
      </c>
      <c r="G21" s="10">
        <v>65</v>
      </c>
      <c r="H21" s="8">
        <f t="shared" si="0"/>
        <v>26</v>
      </c>
      <c r="I21" s="8">
        <v>79.599999999999994</v>
      </c>
      <c r="J21" s="8">
        <f t="shared" si="1"/>
        <v>47.76</v>
      </c>
      <c r="K21" s="8">
        <f t="shared" si="2"/>
        <v>73.759999999999991</v>
      </c>
      <c r="L21" s="8" t="s">
        <v>19</v>
      </c>
      <c r="M21" s="8"/>
    </row>
    <row r="22" spans="1:13" s="1" customFormat="1" ht="23.1" customHeight="1">
      <c r="A22" s="7">
        <v>19</v>
      </c>
      <c r="B22" s="7" t="s">
        <v>44</v>
      </c>
      <c r="C22" s="8" t="s">
        <v>25</v>
      </c>
      <c r="D22" s="12" t="s">
        <v>26</v>
      </c>
      <c r="E22" s="7" t="s">
        <v>18</v>
      </c>
      <c r="F22" s="8">
        <v>17055</v>
      </c>
      <c r="G22" s="10">
        <v>65</v>
      </c>
      <c r="H22" s="8">
        <f t="shared" si="0"/>
        <v>26</v>
      </c>
      <c r="I22" s="8">
        <v>66.400000000000006</v>
      </c>
      <c r="J22" s="8">
        <f t="shared" si="1"/>
        <v>39.840000000000003</v>
      </c>
      <c r="K22" s="8">
        <f t="shared" si="2"/>
        <v>65.84</v>
      </c>
      <c r="L22" s="8"/>
      <c r="M22" s="8"/>
    </row>
    <row r="23" spans="1:13" s="1" customFormat="1" ht="23.1" customHeight="1">
      <c r="A23" s="7">
        <v>20</v>
      </c>
      <c r="B23" s="7" t="s">
        <v>45</v>
      </c>
      <c r="C23" s="8" t="s">
        <v>25</v>
      </c>
      <c r="D23" s="12" t="s">
        <v>26</v>
      </c>
      <c r="E23" s="7" t="s">
        <v>18</v>
      </c>
      <c r="F23" s="8">
        <v>17063</v>
      </c>
      <c r="G23" s="10">
        <v>65</v>
      </c>
      <c r="H23" s="8">
        <f t="shared" si="0"/>
        <v>26</v>
      </c>
      <c r="I23" s="8">
        <v>77.8</v>
      </c>
      <c r="J23" s="8">
        <f t="shared" si="1"/>
        <v>46.68</v>
      </c>
      <c r="K23" s="8">
        <f t="shared" si="2"/>
        <v>72.680000000000007</v>
      </c>
      <c r="L23" s="8" t="s">
        <v>19</v>
      </c>
      <c r="M23" s="8"/>
    </row>
    <row r="24" spans="1:13" s="1" customFormat="1" ht="23.1" customHeight="1">
      <c r="A24" s="7">
        <v>21</v>
      </c>
      <c r="B24" s="7" t="s">
        <v>46</v>
      </c>
      <c r="C24" s="8" t="s">
        <v>47</v>
      </c>
      <c r="D24" s="9" t="s">
        <v>48</v>
      </c>
      <c r="E24" s="7" t="s">
        <v>29</v>
      </c>
      <c r="F24" s="8">
        <v>17062</v>
      </c>
      <c r="G24" s="10">
        <v>68</v>
      </c>
      <c r="H24" s="8">
        <f t="shared" si="0"/>
        <v>27.200000000000003</v>
      </c>
      <c r="I24" s="8">
        <v>78</v>
      </c>
      <c r="J24" s="8">
        <f t="shared" si="1"/>
        <v>46.8</v>
      </c>
      <c r="K24" s="8">
        <f t="shared" si="2"/>
        <v>74</v>
      </c>
      <c r="L24" s="8" t="s">
        <v>19</v>
      </c>
      <c r="M24" s="8"/>
    </row>
    <row r="25" spans="1:13" s="1" customFormat="1" ht="23.1" customHeight="1">
      <c r="A25" s="7">
        <v>22</v>
      </c>
      <c r="B25" s="16" t="s">
        <v>49</v>
      </c>
      <c r="C25" s="8" t="s">
        <v>47</v>
      </c>
      <c r="D25" s="12" t="s">
        <v>50</v>
      </c>
      <c r="E25" s="16" t="s">
        <v>29</v>
      </c>
      <c r="F25" s="8">
        <v>17015</v>
      </c>
      <c r="G25" s="10">
        <v>67</v>
      </c>
      <c r="H25" s="8">
        <f t="shared" si="0"/>
        <v>26.8</v>
      </c>
      <c r="I25" s="8">
        <v>74</v>
      </c>
      <c r="J25" s="8">
        <f t="shared" si="1"/>
        <v>44.4</v>
      </c>
      <c r="K25" s="8">
        <f t="shared" si="2"/>
        <v>71.2</v>
      </c>
      <c r="L25" s="8"/>
      <c r="M25" s="8"/>
    </row>
    <row r="26" spans="1:13" s="1" customFormat="1" ht="23.1" customHeight="1">
      <c r="A26" s="7">
        <v>23</v>
      </c>
      <c r="B26" s="7" t="s">
        <v>51</v>
      </c>
      <c r="C26" s="13" t="s">
        <v>47</v>
      </c>
      <c r="D26" s="14" t="s">
        <v>48</v>
      </c>
      <c r="E26" s="7" t="s">
        <v>18</v>
      </c>
      <c r="F26" s="8">
        <v>17049</v>
      </c>
      <c r="G26" s="10">
        <v>66</v>
      </c>
      <c r="H26" s="8">
        <f t="shared" si="0"/>
        <v>26.400000000000002</v>
      </c>
      <c r="I26" s="8">
        <v>83.8</v>
      </c>
      <c r="J26" s="8">
        <f t="shared" si="1"/>
        <v>50.279999999999994</v>
      </c>
      <c r="K26" s="8">
        <f t="shared" si="2"/>
        <v>76.679999999999993</v>
      </c>
      <c r="L26" s="8" t="s">
        <v>19</v>
      </c>
      <c r="M26" s="8"/>
    </row>
    <row r="27" spans="1:13" s="1" customFormat="1" ht="23.1" customHeight="1">
      <c r="A27" s="7">
        <v>24</v>
      </c>
      <c r="B27" s="15" t="s">
        <v>52</v>
      </c>
      <c r="C27" s="13" t="s">
        <v>47</v>
      </c>
      <c r="D27" s="14" t="s">
        <v>48</v>
      </c>
      <c r="E27" s="15" t="s">
        <v>18</v>
      </c>
      <c r="F27" s="8">
        <v>17011</v>
      </c>
      <c r="G27" s="10">
        <v>65</v>
      </c>
      <c r="H27" s="8">
        <f t="shared" si="0"/>
        <v>26</v>
      </c>
      <c r="I27" s="8">
        <v>81</v>
      </c>
      <c r="J27" s="8">
        <f t="shared" si="1"/>
        <v>48.6</v>
      </c>
      <c r="K27" s="8">
        <f t="shared" si="2"/>
        <v>74.599999999999994</v>
      </c>
      <c r="L27" s="8" t="s">
        <v>19</v>
      </c>
      <c r="M27" s="8"/>
    </row>
    <row r="28" spans="1:13" s="1" customFormat="1" ht="23.1" customHeight="1">
      <c r="A28" s="7">
        <v>25</v>
      </c>
      <c r="B28" s="7" t="s">
        <v>53</v>
      </c>
      <c r="C28" s="13" t="s">
        <v>47</v>
      </c>
      <c r="D28" s="14" t="s">
        <v>48</v>
      </c>
      <c r="E28" s="7" t="s">
        <v>18</v>
      </c>
      <c r="F28" s="8">
        <v>17013</v>
      </c>
      <c r="G28" s="10">
        <v>60</v>
      </c>
      <c r="H28" s="8">
        <f t="shared" si="0"/>
        <v>24</v>
      </c>
      <c r="I28" s="8">
        <v>83.4</v>
      </c>
      <c r="J28" s="8">
        <f t="shared" si="1"/>
        <v>50.04</v>
      </c>
      <c r="K28" s="8">
        <f t="shared" si="2"/>
        <v>74.039999999999992</v>
      </c>
      <c r="L28" s="8" t="s">
        <v>19</v>
      </c>
      <c r="M28" s="8"/>
    </row>
    <row r="29" spans="1:13" s="1" customFormat="1" ht="23.1" customHeight="1">
      <c r="A29" s="7">
        <v>26</v>
      </c>
      <c r="B29" s="16" t="s">
        <v>54</v>
      </c>
      <c r="C29" s="13" t="s">
        <v>47</v>
      </c>
      <c r="D29" s="14" t="s">
        <v>48</v>
      </c>
      <c r="E29" s="7" t="s">
        <v>18</v>
      </c>
      <c r="F29" s="8">
        <v>17047</v>
      </c>
      <c r="G29" s="10">
        <v>56</v>
      </c>
      <c r="H29" s="8">
        <f t="shared" si="0"/>
        <v>22.400000000000002</v>
      </c>
      <c r="I29" s="8">
        <v>77.599999999999994</v>
      </c>
      <c r="J29" s="8">
        <f t="shared" si="1"/>
        <v>46.559999999999995</v>
      </c>
      <c r="K29" s="8">
        <f t="shared" si="2"/>
        <v>68.959999999999994</v>
      </c>
      <c r="L29" s="8"/>
      <c r="M29" s="8"/>
    </row>
    <row r="30" spans="1:13" s="1" customFormat="1" ht="23.1" customHeight="1">
      <c r="A30" s="7">
        <v>27</v>
      </c>
      <c r="B30" s="7" t="s">
        <v>55</v>
      </c>
      <c r="C30" s="13" t="s">
        <v>47</v>
      </c>
      <c r="D30" s="14" t="s">
        <v>48</v>
      </c>
      <c r="E30" s="7" t="s">
        <v>18</v>
      </c>
      <c r="F30" s="8">
        <v>17053</v>
      </c>
      <c r="G30" s="10">
        <v>49</v>
      </c>
      <c r="H30" s="8">
        <f t="shared" si="0"/>
        <v>19.600000000000001</v>
      </c>
      <c r="I30" s="8">
        <v>81</v>
      </c>
      <c r="J30" s="8">
        <f t="shared" si="1"/>
        <v>48.6</v>
      </c>
      <c r="K30" s="8">
        <f t="shared" si="2"/>
        <v>68.2</v>
      </c>
      <c r="L30" s="8"/>
      <c r="M30" s="8"/>
    </row>
    <row r="31" spans="1:13" s="1" customFormat="1" ht="23.1" customHeight="1">
      <c r="A31" s="7">
        <v>28</v>
      </c>
      <c r="B31" s="7" t="s">
        <v>56</v>
      </c>
      <c r="C31" s="13" t="s">
        <v>47</v>
      </c>
      <c r="D31" s="14" t="s">
        <v>48</v>
      </c>
      <c r="E31" s="7" t="s">
        <v>18</v>
      </c>
      <c r="F31" s="8">
        <v>17048</v>
      </c>
      <c r="G31" s="10">
        <v>48</v>
      </c>
      <c r="H31" s="8">
        <f t="shared" si="0"/>
        <v>19.200000000000003</v>
      </c>
      <c r="I31" s="8">
        <v>82</v>
      </c>
      <c r="J31" s="8">
        <f t="shared" si="1"/>
        <v>49.199999999999996</v>
      </c>
      <c r="K31" s="8">
        <f t="shared" si="2"/>
        <v>68.400000000000006</v>
      </c>
      <c r="L31" s="8"/>
      <c r="M31" s="8"/>
    </row>
    <row r="32" spans="1:13" s="1" customFormat="1" ht="23.1" customHeight="1">
      <c r="A32" s="7">
        <v>29</v>
      </c>
      <c r="B32" s="7" t="s">
        <v>57</v>
      </c>
      <c r="C32" s="8" t="s">
        <v>58</v>
      </c>
      <c r="D32" s="9" t="s">
        <v>59</v>
      </c>
      <c r="E32" s="7" t="s">
        <v>29</v>
      </c>
      <c r="F32" s="8">
        <v>17041</v>
      </c>
      <c r="G32" s="10">
        <v>74</v>
      </c>
      <c r="H32" s="8">
        <f t="shared" si="0"/>
        <v>29.6</v>
      </c>
      <c r="I32" s="8">
        <v>85.67</v>
      </c>
      <c r="J32" s="8">
        <f t="shared" si="1"/>
        <v>51.402000000000001</v>
      </c>
      <c r="K32" s="8">
        <f t="shared" si="2"/>
        <v>81.00200000000001</v>
      </c>
      <c r="L32" s="8" t="s">
        <v>19</v>
      </c>
      <c r="M32" s="8"/>
    </row>
    <row r="33" spans="1:13" s="1" customFormat="1" ht="23.1" customHeight="1">
      <c r="A33" s="7">
        <v>30</v>
      </c>
      <c r="B33" s="7" t="s">
        <v>60</v>
      </c>
      <c r="C33" s="8" t="s">
        <v>58</v>
      </c>
      <c r="D33" s="9" t="s">
        <v>59</v>
      </c>
      <c r="E33" s="7" t="s">
        <v>29</v>
      </c>
      <c r="F33" s="8">
        <v>17001</v>
      </c>
      <c r="G33" s="10">
        <v>63</v>
      </c>
      <c r="H33" s="8">
        <f t="shared" si="0"/>
        <v>25.200000000000003</v>
      </c>
      <c r="I33" s="8">
        <v>87.83</v>
      </c>
      <c r="J33" s="8">
        <f t="shared" si="1"/>
        <v>52.698</v>
      </c>
      <c r="K33" s="8">
        <f t="shared" si="2"/>
        <v>77.897999999999996</v>
      </c>
      <c r="L33" s="8"/>
      <c r="M33" s="8"/>
    </row>
    <row r="34" spans="1:13" ht="27.95" customHeight="1">
      <c r="B34" s="19"/>
      <c r="C34" s="19"/>
      <c r="D34" s="19"/>
      <c r="E34" s="19"/>
      <c r="F34" s="20"/>
      <c r="G34" s="20"/>
      <c r="H34" s="20"/>
      <c r="I34" s="20"/>
      <c r="J34" s="20"/>
      <c r="K34" s="20"/>
      <c r="L34" s="20"/>
      <c r="M34" s="19"/>
    </row>
  </sheetData>
  <autoFilter ref="A2:N33">
    <sortState ref="A4:N33">
      <sortCondition ref="D2"/>
    </sortState>
  </autoFilter>
  <mergeCells count="12"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</mergeCells>
  <phoneticPr fontId="3" type="noConversion"/>
  <pageMargins left="0.75" right="0.75" top="0.98" bottom="0.98" header="0.51" footer="0.51"/>
  <pageSetup paperSize="9" orientation="landscape" vertic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zoomScaleSheetLayoutView="100" workbookViewId="0">
      <selection activeCell="K23" sqref="K23"/>
    </sheetView>
  </sheetViews>
  <sheetFormatPr defaultColWidth="9" defaultRowHeight="27.95" customHeight="1"/>
  <cols>
    <col min="1" max="1" width="5.25" style="1" customWidth="1"/>
    <col min="2" max="2" width="9.25" customWidth="1"/>
    <col min="3" max="3" width="10.25" style="3" customWidth="1"/>
    <col min="4" max="4" width="4.625" style="4" customWidth="1"/>
    <col min="5" max="5" width="5" customWidth="1"/>
    <col min="6" max="6" width="9.125" style="3" customWidth="1"/>
    <col min="7" max="8" width="11" style="3" customWidth="1"/>
    <col min="9" max="9" width="9.375" style="3" customWidth="1"/>
    <col min="10" max="11" width="13.125" style="3" customWidth="1"/>
    <col min="12" max="12" width="4.625" style="3" customWidth="1"/>
    <col min="13" max="13" width="13.875" style="3" customWidth="1"/>
  </cols>
  <sheetData>
    <row r="1" spans="1:13" ht="27.95" customHeight="1">
      <c r="A1" s="22" t="s">
        <v>0</v>
      </c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2"/>
    </row>
    <row r="2" spans="1:13" ht="27.95" customHeight="1">
      <c r="A2" s="26" t="s">
        <v>1</v>
      </c>
      <c r="B2" s="26" t="s">
        <v>2</v>
      </c>
      <c r="C2" s="28" t="s">
        <v>3</v>
      </c>
      <c r="D2" s="30" t="s">
        <v>4</v>
      </c>
      <c r="E2" s="26" t="s">
        <v>5</v>
      </c>
      <c r="F2" s="28" t="s">
        <v>6</v>
      </c>
      <c r="G2" s="24" t="s">
        <v>7</v>
      </c>
      <c r="H2" s="25"/>
      <c r="I2" s="24" t="s">
        <v>8</v>
      </c>
      <c r="J2" s="25"/>
      <c r="K2" s="32" t="s">
        <v>9</v>
      </c>
      <c r="L2" s="32" t="s">
        <v>10</v>
      </c>
      <c r="M2" s="34" t="s">
        <v>11</v>
      </c>
    </row>
    <row r="3" spans="1:13" ht="27.95" customHeight="1">
      <c r="A3" s="27"/>
      <c r="B3" s="27"/>
      <c r="C3" s="29"/>
      <c r="D3" s="31"/>
      <c r="E3" s="27"/>
      <c r="F3" s="29"/>
      <c r="G3" s="5" t="s">
        <v>12</v>
      </c>
      <c r="H3" s="6" t="s">
        <v>13</v>
      </c>
      <c r="I3" s="5" t="s">
        <v>12</v>
      </c>
      <c r="J3" s="6" t="s">
        <v>14</v>
      </c>
      <c r="K3" s="33"/>
      <c r="L3" s="33"/>
      <c r="M3" s="35"/>
    </row>
    <row r="4" spans="1:13" s="1" customFormat="1" ht="23.1" customHeight="1">
      <c r="A4" s="7">
        <v>1</v>
      </c>
      <c r="B4" s="7" t="s">
        <v>15</v>
      </c>
      <c r="C4" s="8" t="s">
        <v>16</v>
      </c>
      <c r="D4" s="9" t="s">
        <v>17</v>
      </c>
      <c r="E4" s="7" t="s">
        <v>18</v>
      </c>
      <c r="F4" s="8">
        <v>17002</v>
      </c>
      <c r="G4" s="10">
        <v>72</v>
      </c>
      <c r="H4" s="8">
        <f t="shared" ref="H4:H33" si="0">G4*0.4</f>
        <v>28.8</v>
      </c>
      <c r="I4" s="8">
        <v>67.2</v>
      </c>
      <c r="J4" s="8">
        <f t="shared" ref="J4:J33" si="1">I4*0.6</f>
        <v>40.32</v>
      </c>
      <c r="K4" s="8">
        <f t="shared" ref="K4:K33" si="2">H4+J4</f>
        <v>69.12</v>
      </c>
      <c r="L4" s="8" t="s">
        <v>19</v>
      </c>
      <c r="M4" s="8"/>
    </row>
    <row r="5" spans="1:13" s="1" customFormat="1" ht="23.1" customHeight="1">
      <c r="A5" s="7">
        <v>2</v>
      </c>
      <c r="B5" s="7" t="s">
        <v>20</v>
      </c>
      <c r="C5" s="8" t="s">
        <v>16</v>
      </c>
      <c r="D5" s="9" t="s">
        <v>17</v>
      </c>
      <c r="E5" s="7" t="s">
        <v>18</v>
      </c>
      <c r="F5" s="8">
        <v>17050</v>
      </c>
      <c r="G5" s="10">
        <v>57</v>
      </c>
      <c r="H5" s="8">
        <f t="shared" si="0"/>
        <v>22.8</v>
      </c>
      <c r="I5" s="8">
        <v>71.400000000000006</v>
      </c>
      <c r="J5" s="8">
        <f t="shared" si="1"/>
        <v>42.84</v>
      </c>
      <c r="K5" s="8">
        <f t="shared" si="2"/>
        <v>65.64</v>
      </c>
      <c r="L5" s="8" t="s">
        <v>19</v>
      </c>
      <c r="M5" s="11"/>
    </row>
    <row r="6" spans="1:13" s="1" customFormat="1" ht="23.1" customHeight="1">
      <c r="A6" s="7">
        <v>3</v>
      </c>
      <c r="B6" s="7" t="s">
        <v>22</v>
      </c>
      <c r="C6" s="11" t="s">
        <v>16</v>
      </c>
      <c r="D6" s="12" t="s">
        <v>23</v>
      </c>
      <c r="E6" s="7" t="s">
        <v>18</v>
      </c>
      <c r="F6" s="8">
        <v>17006</v>
      </c>
      <c r="G6" s="10">
        <v>44</v>
      </c>
      <c r="H6" s="8">
        <f t="shared" si="0"/>
        <v>17.600000000000001</v>
      </c>
      <c r="I6" s="8">
        <v>77.8</v>
      </c>
      <c r="J6" s="8">
        <f t="shared" si="1"/>
        <v>46.68</v>
      </c>
      <c r="K6" s="8">
        <f t="shared" si="2"/>
        <v>64.28</v>
      </c>
      <c r="L6" s="8"/>
      <c r="M6" s="8"/>
    </row>
    <row r="7" spans="1:13" s="1" customFormat="1" ht="23.1" customHeight="1">
      <c r="A7" s="7">
        <v>23</v>
      </c>
      <c r="B7" s="7" t="s">
        <v>51</v>
      </c>
      <c r="C7" s="13" t="s">
        <v>47</v>
      </c>
      <c r="D7" s="14" t="s">
        <v>48</v>
      </c>
      <c r="E7" s="7" t="s">
        <v>18</v>
      </c>
      <c r="F7" s="8">
        <v>17049</v>
      </c>
      <c r="G7" s="10">
        <v>66</v>
      </c>
      <c r="H7" s="8">
        <f t="shared" si="0"/>
        <v>26.400000000000002</v>
      </c>
      <c r="I7" s="8">
        <v>83.8</v>
      </c>
      <c r="J7" s="8">
        <f t="shared" si="1"/>
        <v>50.279999999999994</v>
      </c>
      <c r="K7" s="8">
        <f t="shared" si="2"/>
        <v>76.679999999999993</v>
      </c>
      <c r="L7" s="8" t="s">
        <v>19</v>
      </c>
      <c r="M7" s="8"/>
    </row>
    <row r="8" spans="1:13" s="1" customFormat="1" ht="23.1" customHeight="1">
      <c r="A8" s="7">
        <v>24</v>
      </c>
      <c r="B8" s="15" t="s">
        <v>52</v>
      </c>
      <c r="C8" s="13" t="s">
        <v>47</v>
      </c>
      <c r="D8" s="14" t="s">
        <v>48</v>
      </c>
      <c r="E8" s="15" t="s">
        <v>18</v>
      </c>
      <c r="F8" s="8">
        <v>17011</v>
      </c>
      <c r="G8" s="10">
        <v>65</v>
      </c>
      <c r="H8" s="8">
        <f t="shared" si="0"/>
        <v>26</v>
      </c>
      <c r="I8" s="8">
        <v>81</v>
      </c>
      <c r="J8" s="8">
        <f t="shared" si="1"/>
        <v>48.6</v>
      </c>
      <c r="K8" s="8">
        <f t="shared" si="2"/>
        <v>74.599999999999994</v>
      </c>
      <c r="L8" s="8" t="s">
        <v>19</v>
      </c>
      <c r="M8" s="8"/>
    </row>
    <row r="9" spans="1:13" s="1" customFormat="1" ht="23.1" customHeight="1">
      <c r="A9" s="7">
        <v>25</v>
      </c>
      <c r="B9" s="7" t="s">
        <v>53</v>
      </c>
      <c r="C9" s="13" t="s">
        <v>47</v>
      </c>
      <c r="D9" s="14" t="s">
        <v>48</v>
      </c>
      <c r="E9" s="7" t="s">
        <v>18</v>
      </c>
      <c r="F9" s="8">
        <v>17013</v>
      </c>
      <c r="G9" s="10">
        <v>60</v>
      </c>
      <c r="H9" s="8">
        <f t="shared" si="0"/>
        <v>24</v>
      </c>
      <c r="I9" s="8">
        <v>83.4</v>
      </c>
      <c r="J9" s="8">
        <f t="shared" si="1"/>
        <v>50.04</v>
      </c>
      <c r="K9" s="8">
        <f t="shared" si="2"/>
        <v>74.039999999999992</v>
      </c>
      <c r="L9" s="8" t="s">
        <v>19</v>
      </c>
      <c r="M9" s="8"/>
    </row>
    <row r="10" spans="1:13" s="2" customFormat="1" ht="23.1" customHeight="1">
      <c r="A10" s="7">
        <v>21</v>
      </c>
      <c r="B10" s="7" t="s">
        <v>46</v>
      </c>
      <c r="C10" s="8" t="s">
        <v>47</v>
      </c>
      <c r="D10" s="9" t="s">
        <v>48</v>
      </c>
      <c r="E10" s="7" t="s">
        <v>29</v>
      </c>
      <c r="F10" s="8">
        <v>17062</v>
      </c>
      <c r="G10" s="10">
        <v>68</v>
      </c>
      <c r="H10" s="8">
        <f t="shared" si="0"/>
        <v>27.200000000000003</v>
      </c>
      <c r="I10" s="8">
        <v>78</v>
      </c>
      <c r="J10" s="8">
        <f t="shared" si="1"/>
        <v>46.8</v>
      </c>
      <c r="K10" s="8">
        <f t="shared" si="2"/>
        <v>74</v>
      </c>
      <c r="L10" s="8" t="s">
        <v>19</v>
      </c>
      <c r="M10" s="8"/>
    </row>
    <row r="11" spans="1:13" s="1" customFormat="1" ht="23.1" customHeight="1">
      <c r="A11" s="7">
        <v>22</v>
      </c>
      <c r="B11" s="16" t="s">
        <v>49</v>
      </c>
      <c r="C11" s="8" t="s">
        <v>47</v>
      </c>
      <c r="D11" s="12" t="s">
        <v>50</v>
      </c>
      <c r="E11" s="16" t="s">
        <v>29</v>
      </c>
      <c r="F11" s="8">
        <v>17015</v>
      </c>
      <c r="G11" s="10">
        <v>67</v>
      </c>
      <c r="H11" s="8">
        <f t="shared" si="0"/>
        <v>26.8</v>
      </c>
      <c r="I11" s="8">
        <v>74</v>
      </c>
      <c r="J11" s="8">
        <f t="shared" si="1"/>
        <v>44.4</v>
      </c>
      <c r="K11" s="8">
        <f t="shared" si="2"/>
        <v>71.2</v>
      </c>
      <c r="L11" s="8"/>
      <c r="M11" s="8"/>
    </row>
    <row r="12" spans="1:13" s="1" customFormat="1" ht="23.1" customHeight="1">
      <c r="A12" s="7">
        <v>26</v>
      </c>
      <c r="B12" s="16" t="s">
        <v>54</v>
      </c>
      <c r="C12" s="13" t="s">
        <v>47</v>
      </c>
      <c r="D12" s="14" t="s">
        <v>48</v>
      </c>
      <c r="E12" s="7" t="s">
        <v>18</v>
      </c>
      <c r="F12" s="8">
        <v>17047</v>
      </c>
      <c r="G12" s="10">
        <v>56</v>
      </c>
      <c r="H12" s="8">
        <f t="shared" si="0"/>
        <v>22.400000000000002</v>
      </c>
      <c r="I12" s="8">
        <v>77.599999999999994</v>
      </c>
      <c r="J12" s="8">
        <f t="shared" si="1"/>
        <v>46.559999999999995</v>
      </c>
      <c r="K12" s="8">
        <f t="shared" si="2"/>
        <v>68.959999999999994</v>
      </c>
      <c r="L12" s="8"/>
      <c r="M12" s="8"/>
    </row>
    <row r="13" spans="1:13" s="1" customFormat="1" ht="23.1" customHeight="1">
      <c r="A13" s="7">
        <v>28</v>
      </c>
      <c r="B13" s="7" t="s">
        <v>56</v>
      </c>
      <c r="C13" s="13" t="s">
        <v>47</v>
      </c>
      <c r="D13" s="14" t="s">
        <v>48</v>
      </c>
      <c r="E13" s="7" t="s">
        <v>18</v>
      </c>
      <c r="F13" s="8">
        <v>17048</v>
      </c>
      <c r="G13" s="10">
        <v>48</v>
      </c>
      <c r="H13" s="8">
        <f t="shared" si="0"/>
        <v>19.200000000000003</v>
      </c>
      <c r="I13" s="8">
        <v>82</v>
      </c>
      <c r="J13" s="8">
        <f t="shared" si="1"/>
        <v>49.199999999999996</v>
      </c>
      <c r="K13" s="8">
        <f t="shared" si="2"/>
        <v>68.400000000000006</v>
      </c>
      <c r="L13" s="8"/>
      <c r="M13" s="11"/>
    </row>
    <row r="14" spans="1:13" s="1" customFormat="1" ht="23.1" customHeight="1">
      <c r="A14" s="7">
        <v>27</v>
      </c>
      <c r="B14" s="7" t="s">
        <v>55</v>
      </c>
      <c r="C14" s="13" t="s">
        <v>47</v>
      </c>
      <c r="D14" s="14" t="s">
        <v>48</v>
      </c>
      <c r="E14" s="7" t="s">
        <v>18</v>
      </c>
      <c r="F14" s="8">
        <v>17053</v>
      </c>
      <c r="G14" s="10">
        <v>49</v>
      </c>
      <c r="H14" s="8">
        <f t="shared" si="0"/>
        <v>19.600000000000001</v>
      </c>
      <c r="I14" s="8">
        <v>81</v>
      </c>
      <c r="J14" s="8">
        <f t="shared" si="1"/>
        <v>48.6</v>
      </c>
      <c r="K14" s="8">
        <f t="shared" si="2"/>
        <v>68.2</v>
      </c>
      <c r="L14" s="8"/>
      <c r="M14" s="8"/>
    </row>
    <row r="15" spans="1:13" s="1" customFormat="1" ht="23.1" customHeight="1">
      <c r="A15" s="7">
        <v>4</v>
      </c>
      <c r="B15" s="7" t="s">
        <v>24</v>
      </c>
      <c r="C15" s="8" t="s">
        <v>25</v>
      </c>
      <c r="D15" s="12" t="s">
        <v>26</v>
      </c>
      <c r="E15" s="16" t="s">
        <v>18</v>
      </c>
      <c r="F15" s="8">
        <v>17043</v>
      </c>
      <c r="G15" s="10">
        <v>77</v>
      </c>
      <c r="H15" s="8">
        <f t="shared" si="0"/>
        <v>30.8</v>
      </c>
      <c r="I15" s="8">
        <v>80.2</v>
      </c>
      <c r="J15" s="8">
        <f t="shared" si="1"/>
        <v>48.12</v>
      </c>
      <c r="K15" s="8">
        <f t="shared" si="2"/>
        <v>78.92</v>
      </c>
      <c r="L15" s="8" t="s">
        <v>19</v>
      </c>
      <c r="M15" s="8"/>
    </row>
    <row r="16" spans="1:13" s="1" customFormat="1" ht="23.1" customHeight="1">
      <c r="A16" s="7">
        <v>5</v>
      </c>
      <c r="B16" s="16" t="s">
        <v>27</v>
      </c>
      <c r="C16" s="8" t="s">
        <v>25</v>
      </c>
      <c r="D16" s="12" t="s">
        <v>28</v>
      </c>
      <c r="E16" s="16" t="s">
        <v>29</v>
      </c>
      <c r="F16" s="8">
        <v>17030</v>
      </c>
      <c r="G16" s="10">
        <v>75</v>
      </c>
      <c r="H16" s="8">
        <f t="shared" si="0"/>
        <v>30</v>
      </c>
      <c r="I16" s="8">
        <v>80.2</v>
      </c>
      <c r="J16" s="8">
        <f t="shared" si="1"/>
        <v>48.12</v>
      </c>
      <c r="K16" s="8">
        <f t="shared" si="2"/>
        <v>78.12</v>
      </c>
      <c r="L16" s="8" t="s">
        <v>19</v>
      </c>
      <c r="M16" s="8"/>
    </row>
    <row r="17" spans="1:13" s="1" customFormat="1" ht="23.1" customHeight="1">
      <c r="A17" s="7">
        <v>7</v>
      </c>
      <c r="B17" s="7" t="s">
        <v>31</v>
      </c>
      <c r="C17" s="8" t="s">
        <v>25</v>
      </c>
      <c r="D17" s="9" t="s">
        <v>28</v>
      </c>
      <c r="E17" s="7" t="s">
        <v>18</v>
      </c>
      <c r="F17" s="8">
        <v>17007</v>
      </c>
      <c r="G17" s="10">
        <v>72</v>
      </c>
      <c r="H17" s="8">
        <f t="shared" si="0"/>
        <v>28.8</v>
      </c>
      <c r="I17" s="8">
        <v>81</v>
      </c>
      <c r="J17" s="8">
        <f t="shared" si="1"/>
        <v>48.6</v>
      </c>
      <c r="K17" s="8">
        <f t="shared" si="2"/>
        <v>77.400000000000006</v>
      </c>
      <c r="L17" s="8" t="s">
        <v>19</v>
      </c>
      <c r="M17" s="11"/>
    </row>
    <row r="18" spans="1:13" s="1" customFormat="1" ht="23.1" customHeight="1">
      <c r="A18" s="7">
        <v>6</v>
      </c>
      <c r="B18" s="7" t="s">
        <v>30</v>
      </c>
      <c r="C18" s="8" t="s">
        <v>25</v>
      </c>
      <c r="D18" s="12" t="s">
        <v>28</v>
      </c>
      <c r="E18" s="7" t="s">
        <v>18</v>
      </c>
      <c r="F18" s="8">
        <v>17033</v>
      </c>
      <c r="G18" s="10">
        <v>73</v>
      </c>
      <c r="H18" s="8">
        <f t="shared" si="0"/>
        <v>29.200000000000003</v>
      </c>
      <c r="I18" s="8">
        <v>79.599999999999994</v>
      </c>
      <c r="J18" s="8">
        <f t="shared" si="1"/>
        <v>47.76</v>
      </c>
      <c r="K18" s="8">
        <f t="shared" si="2"/>
        <v>76.960000000000008</v>
      </c>
      <c r="L18" s="8" t="s">
        <v>19</v>
      </c>
      <c r="M18" s="8"/>
    </row>
    <row r="19" spans="1:13" s="1" customFormat="1" ht="23.1" customHeight="1">
      <c r="A19" s="7">
        <v>9</v>
      </c>
      <c r="B19" s="7" t="s">
        <v>33</v>
      </c>
      <c r="C19" s="8" t="s">
        <v>25</v>
      </c>
      <c r="D19" s="9" t="s">
        <v>28</v>
      </c>
      <c r="E19" s="7" t="s">
        <v>18</v>
      </c>
      <c r="F19" s="8">
        <v>17008</v>
      </c>
      <c r="G19" s="10">
        <v>68</v>
      </c>
      <c r="H19" s="8">
        <f t="shared" si="0"/>
        <v>27.200000000000003</v>
      </c>
      <c r="I19" s="8">
        <v>79.8</v>
      </c>
      <c r="J19" s="8">
        <f t="shared" si="1"/>
        <v>47.879999999999995</v>
      </c>
      <c r="K19" s="8">
        <f t="shared" si="2"/>
        <v>75.08</v>
      </c>
      <c r="L19" s="8" t="s">
        <v>19</v>
      </c>
      <c r="M19" s="21"/>
    </row>
    <row r="20" spans="1:13" s="1" customFormat="1" ht="23.1" customHeight="1">
      <c r="A20" s="7">
        <v>18</v>
      </c>
      <c r="B20" s="16" t="s">
        <v>43</v>
      </c>
      <c r="C20" s="8" t="s">
        <v>25</v>
      </c>
      <c r="D20" s="12" t="s">
        <v>28</v>
      </c>
      <c r="E20" s="16" t="s">
        <v>18</v>
      </c>
      <c r="F20" s="8">
        <v>17037</v>
      </c>
      <c r="G20" s="10">
        <v>65</v>
      </c>
      <c r="H20" s="8">
        <f t="shared" si="0"/>
        <v>26</v>
      </c>
      <c r="I20" s="8">
        <v>79.599999999999994</v>
      </c>
      <c r="J20" s="8">
        <f t="shared" si="1"/>
        <v>47.76</v>
      </c>
      <c r="K20" s="8">
        <f t="shared" si="2"/>
        <v>73.759999999999991</v>
      </c>
      <c r="L20" s="8" t="s">
        <v>19</v>
      </c>
      <c r="M20" s="8"/>
    </row>
    <row r="21" spans="1:13" s="1" customFormat="1" ht="23.1" customHeight="1">
      <c r="A21" s="7">
        <v>11</v>
      </c>
      <c r="B21" s="7" t="s">
        <v>35</v>
      </c>
      <c r="C21" s="8" t="s">
        <v>25</v>
      </c>
      <c r="D21" s="12" t="s">
        <v>26</v>
      </c>
      <c r="E21" s="7" t="s">
        <v>29</v>
      </c>
      <c r="F21" s="8">
        <v>17051</v>
      </c>
      <c r="G21" s="10">
        <v>67</v>
      </c>
      <c r="H21" s="8">
        <f t="shared" si="0"/>
        <v>26.8</v>
      </c>
      <c r="I21" s="8">
        <v>76.8</v>
      </c>
      <c r="J21" s="8">
        <f t="shared" si="1"/>
        <v>46.08</v>
      </c>
      <c r="K21" s="8">
        <f t="shared" si="2"/>
        <v>72.88</v>
      </c>
      <c r="L21" s="8" t="s">
        <v>19</v>
      </c>
      <c r="M21" s="8"/>
    </row>
    <row r="22" spans="1:13" s="1" customFormat="1" ht="23.1" customHeight="1">
      <c r="A22" s="7">
        <v>20</v>
      </c>
      <c r="B22" s="7" t="s">
        <v>45</v>
      </c>
      <c r="C22" s="8" t="s">
        <v>25</v>
      </c>
      <c r="D22" s="12" t="s">
        <v>26</v>
      </c>
      <c r="E22" s="7" t="s">
        <v>18</v>
      </c>
      <c r="F22" s="8">
        <v>17063</v>
      </c>
      <c r="G22" s="10">
        <v>65</v>
      </c>
      <c r="H22" s="8">
        <f t="shared" si="0"/>
        <v>26</v>
      </c>
      <c r="I22" s="8">
        <v>77.8</v>
      </c>
      <c r="J22" s="8">
        <f t="shared" si="1"/>
        <v>46.68</v>
      </c>
      <c r="K22" s="8">
        <f t="shared" si="2"/>
        <v>72.680000000000007</v>
      </c>
      <c r="L22" s="8" t="s">
        <v>19</v>
      </c>
      <c r="M22" s="8"/>
    </row>
    <row r="23" spans="1:13" s="1" customFormat="1" ht="23.1" customHeight="1">
      <c r="A23" s="7">
        <v>16</v>
      </c>
      <c r="B23" s="17" t="s">
        <v>41</v>
      </c>
      <c r="C23" s="8" t="s">
        <v>25</v>
      </c>
      <c r="D23" s="18" t="s">
        <v>28</v>
      </c>
      <c r="E23" s="17" t="s">
        <v>18</v>
      </c>
      <c r="F23" s="8">
        <v>17012</v>
      </c>
      <c r="G23" s="10">
        <v>65</v>
      </c>
      <c r="H23" s="8">
        <f t="shared" si="0"/>
        <v>26</v>
      </c>
      <c r="I23" s="8">
        <v>75.8</v>
      </c>
      <c r="J23" s="8">
        <f t="shared" si="1"/>
        <v>45.48</v>
      </c>
      <c r="K23" s="8">
        <f t="shared" si="2"/>
        <v>71.47999999999999</v>
      </c>
      <c r="L23" s="8"/>
      <c r="M23" s="8"/>
    </row>
    <row r="24" spans="1:13" s="1" customFormat="1" ht="23.1" customHeight="1">
      <c r="A24" s="7">
        <v>10</v>
      </c>
      <c r="B24" s="16" t="s">
        <v>34</v>
      </c>
      <c r="C24" s="8" t="s">
        <v>25</v>
      </c>
      <c r="D24" s="12" t="s">
        <v>28</v>
      </c>
      <c r="E24" s="16" t="s">
        <v>18</v>
      </c>
      <c r="F24" s="8">
        <v>17022</v>
      </c>
      <c r="G24" s="10">
        <v>68</v>
      </c>
      <c r="H24" s="8">
        <f t="shared" si="0"/>
        <v>27.200000000000003</v>
      </c>
      <c r="I24" s="8">
        <v>72.8</v>
      </c>
      <c r="J24" s="8">
        <f t="shared" si="1"/>
        <v>43.68</v>
      </c>
      <c r="K24" s="8">
        <f t="shared" si="2"/>
        <v>70.88</v>
      </c>
      <c r="L24" s="8"/>
      <c r="M24" s="8"/>
    </row>
    <row r="25" spans="1:13" s="1" customFormat="1" ht="23.1" customHeight="1">
      <c r="A25" s="7">
        <v>8</v>
      </c>
      <c r="B25" s="7" t="s">
        <v>32</v>
      </c>
      <c r="C25" s="8" t="s">
        <v>25</v>
      </c>
      <c r="D25" s="9" t="s">
        <v>28</v>
      </c>
      <c r="E25" s="7" t="s">
        <v>18</v>
      </c>
      <c r="F25" s="8">
        <v>17004</v>
      </c>
      <c r="G25" s="10">
        <v>71</v>
      </c>
      <c r="H25" s="8">
        <f t="shared" si="0"/>
        <v>28.400000000000002</v>
      </c>
      <c r="I25" s="8">
        <v>70.400000000000006</v>
      </c>
      <c r="J25" s="8">
        <f t="shared" si="1"/>
        <v>42.24</v>
      </c>
      <c r="K25" s="8">
        <f t="shared" si="2"/>
        <v>70.64</v>
      </c>
      <c r="L25" s="8"/>
      <c r="M25" s="8"/>
    </row>
    <row r="26" spans="1:13" s="1" customFormat="1" ht="23.1" customHeight="1">
      <c r="A26" s="7">
        <v>12</v>
      </c>
      <c r="B26" s="7" t="s">
        <v>36</v>
      </c>
      <c r="C26" s="8" t="s">
        <v>25</v>
      </c>
      <c r="D26" s="12" t="s">
        <v>26</v>
      </c>
      <c r="E26" s="7" t="s">
        <v>18</v>
      </c>
      <c r="F26" s="8">
        <v>17057</v>
      </c>
      <c r="G26" s="10">
        <v>67</v>
      </c>
      <c r="H26" s="8">
        <f t="shared" si="0"/>
        <v>26.8</v>
      </c>
      <c r="I26" s="8">
        <v>72.599999999999994</v>
      </c>
      <c r="J26" s="8">
        <f t="shared" si="1"/>
        <v>43.559999999999995</v>
      </c>
      <c r="K26" s="8">
        <f t="shared" si="2"/>
        <v>70.36</v>
      </c>
      <c r="L26" s="8"/>
      <c r="M26" s="8"/>
    </row>
    <row r="27" spans="1:13" s="1" customFormat="1" ht="23.1" customHeight="1">
      <c r="A27" s="7">
        <v>17</v>
      </c>
      <c r="B27" s="16" t="s">
        <v>42</v>
      </c>
      <c r="C27" s="8" t="s">
        <v>25</v>
      </c>
      <c r="D27" s="12" t="s">
        <v>28</v>
      </c>
      <c r="E27" s="7" t="s">
        <v>18</v>
      </c>
      <c r="F27" s="8">
        <v>17035</v>
      </c>
      <c r="G27" s="10">
        <v>65</v>
      </c>
      <c r="H27" s="8">
        <f t="shared" si="0"/>
        <v>26</v>
      </c>
      <c r="I27" s="8">
        <v>72.400000000000006</v>
      </c>
      <c r="J27" s="8">
        <f t="shared" si="1"/>
        <v>43.440000000000005</v>
      </c>
      <c r="K27" s="8">
        <f t="shared" si="2"/>
        <v>69.44</v>
      </c>
      <c r="L27" s="8"/>
      <c r="M27" s="8"/>
    </row>
    <row r="28" spans="1:13" s="1" customFormat="1" ht="23.1" customHeight="1">
      <c r="A28" s="7">
        <v>15</v>
      </c>
      <c r="B28" s="16" t="s">
        <v>40</v>
      </c>
      <c r="C28" s="8" t="s">
        <v>25</v>
      </c>
      <c r="D28" s="12" t="s">
        <v>28</v>
      </c>
      <c r="E28" s="16" t="s">
        <v>18</v>
      </c>
      <c r="F28" s="8">
        <v>17021</v>
      </c>
      <c r="G28" s="10">
        <v>66</v>
      </c>
      <c r="H28" s="8">
        <f t="shared" si="0"/>
        <v>26.400000000000002</v>
      </c>
      <c r="I28" s="8">
        <v>69.400000000000006</v>
      </c>
      <c r="J28" s="8">
        <f t="shared" si="1"/>
        <v>41.64</v>
      </c>
      <c r="K28" s="8">
        <f t="shared" si="2"/>
        <v>68.040000000000006</v>
      </c>
      <c r="L28" s="8"/>
      <c r="M28" s="8"/>
    </row>
    <row r="29" spans="1:13" s="1" customFormat="1" ht="23.1" customHeight="1">
      <c r="A29" s="7">
        <v>13</v>
      </c>
      <c r="B29" s="7" t="s">
        <v>37</v>
      </c>
      <c r="C29" s="8" t="s">
        <v>25</v>
      </c>
      <c r="D29" s="9" t="s">
        <v>28</v>
      </c>
      <c r="E29" s="7" t="s">
        <v>18</v>
      </c>
      <c r="F29" s="8">
        <v>17003</v>
      </c>
      <c r="G29" s="10">
        <v>66</v>
      </c>
      <c r="H29" s="8">
        <f t="shared" si="0"/>
        <v>26.400000000000002</v>
      </c>
      <c r="I29" s="8">
        <v>66.599999999999994</v>
      </c>
      <c r="J29" s="8">
        <f t="shared" si="1"/>
        <v>39.959999999999994</v>
      </c>
      <c r="K29" s="8">
        <f t="shared" si="2"/>
        <v>66.36</v>
      </c>
      <c r="L29" s="8"/>
      <c r="M29" s="8"/>
    </row>
    <row r="30" spans="1:13" s="1" customFormat="1" ht="23.1" customHeight="1">
      <c r="A30" s="7">
        <v>19</v>
      </c>
      <c r="B30" s="7" t="s">
        <v>44</v>
      </c>
      <c r="C30" s="8" t="s">
        <v>25</v>
      </c>
      <c r="D30" s="12" t="s">
        <v>26</v>
      </c>
      <c r="E30" s="7" t="s">
        <v>18</v>
      </c>
      <c r="F30" s="8">
        <v>17055</v>
      </c>
      <c r="G30" s="10">
        <v>65</v>
      </c>
      <c r="H30" s="8">
        <f t="shared" si="0"/>
        <v>26</v>
      </c>
      <c r="I30" s="8">
        <v>66.400000000000006</v>
      </c>
      <c r="J30" s="8">
        <f t="shared" si="1"/>
        <v>39.840000000000003</v>
      </c>
      <c r="K30" s="8">
        <f t="shared" si="2"/>
        <v>65.84</v>
      </c>
      <c r="L30" s="8"/>
      <c r="M30" s="8"/>
    </row>
    <row r="31" spans="1:13" s="1" customFormat="1" ht="23.1" customHeight="1">
      <c r="A31" s="7">
        <v>14</v>
      </c>
      <c r="B31" s="16" t="s">
        <v>38</v>
      </c>
      <c r="C31" s="8" t="s">
        <v>25</v>
      </c>
      <c r="D31" s="12" t="s">
        <v>26</v>
      </c>
      <c r="E31" s="16" t="s">
        <v>18</v>
      </c>
      <c r="F31" s="8">
        <v>17018</v>
      </c>
      <c r="G31" s="10">
        <v>66</v>
      </c>
      <c r="H31" s="8">
        <f t="shared" si="0"/>
        <v>26.400000000000002</v>
      </c>
      <c r="I31" s="8">
        <v>0</v>
      </c>
      <c r="J31" s="8">
        <f t="shared" si="1"/>
        <v>0</v>
      </c>
      <c r="K31" s="8">
        <f t="shared" si="2"/>
        <v>26.400000000000002</v>
      </c>
      <c r="L31" s="8"/>
      <c r="M31" s="8"/>
    </row>
    <row r="32" spans="1:13" s="1" customFormat="1" ht="23.1" customHeight="1">
      <c r="A32" s="7">
        <v>29</v>
      </c>
      <c r="B32" s="7" t="s">
        <v>57</v>
      </c>
      <c r="C32" s="8" t="s">
        <v>58</v>
      </c>
      <c r="D32" s="9" t="s">
        <v>59</v>
      </c>
      <c r="E32" s="7" t="s">
        <v>29</v>
      </c>
      <c r="F32" s="8">
        <v>17041</v>
      </c>
      <c r="G32" s="10">
        <v>74</v>
      </c>
      <c r="H32" s="8">
        <f t="shared" si="0"/>
        <v>29.6</v>
      </c>
      <c r="I32" s="8">
        <v>85.67</v>
      </c>
      <c r="J32" s="8">
        <f t="shared" si="1"/>
        <v>51.402000000000001</v>
      </c>
      <c r="K32" s="8">
        <f t="shared" si="2"/>
        <v>81.00200000000001</v>
      </c>
      <c r="L32" s="8" t="s">
        <v>19</v>
      </c>
      <c r="M32" s="8"/>
    </row>
    <row r="33" spans="1:13" s="1" customFormat="1" ht="23.1" customHeight="1">
      <c r="A33" s="7">
        <v>30</v>
      </c>
      <c r="B33" s="7" t="s">
        <v>60</v>
      </c>
      <c r="C33" s="8" t="s">
        <v>58</v>
      </c>
      <c r="D33" s="9" t="s">
        <v>59</v>
      </c>
      <c r="E33" s="7" t="s">
        <v>29</v>
      </c>
      <c r="F33" s="8">
        <v>17001</v>
      </c>
      <c r="G33" s="10">
        <v>63</v>
      </c>
      <c r="H33" s="8">
        <f t="shared" si="0"/>
        <v>25.200000000000003</v>
      </c>
      <c r="I33" s="8">
        <v>87.83</v>
      </c>
      <c r="J33" s="8">
        <f t="shared" si="1"/>
        <v>52.698</v>
      </c>
      <c r="K33" s="8">
        <f t="shared" si="2"/>
        <v>77.897999999999996</v>
      </c>
      <c r="L33" s="8"/>
      <c r="M33" s="8"/>
    </row>
    <row r="34" spans="1:13" ht="27.95" customHeight="1">
      <c r="B34" s="19"/>
      <c r="C34" s="19"/>
      <c r="D34" s="19"/>
      <c r="E34" s="19"/>
      <c r="F34" s="20"/>
      <c r="G34" s="20"/>
      <c r="H34" s="20"/>
      <c r="I34" s="20"/>
      <c r="J34" s="20"/>
      <c r="K34" s="20"/>
      <c r="L34" s="20"/>
      <c r="M34" s="19"/>
    </row>
  </sheetData>
  <mergeCells count="12"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</mergeCells>
  <phoneticPr fontId="3" type="noConversion"/>
  <pageMargins left="0.75" right="0.75" top="0.98" bottom="0.98" header="0.51" footer="0.51"/>
  <pageSetup paperSize="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cp:lastPrinted>2017-09-18T01:57:11Z</cp:lastPrinted>
  <dcterms:created xsi:type="dcterms:W3CDTF">1996-12-17T01:32:42Z</dcterms:created>
  <dcterms:modified xsi:type="dcterms:W3CDTF">2017-09-19T02:18:13Z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