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19110" windowHeight="7380"/>
  </bookViews>
  <sheets>
    <sheet name="卫生类" sheetId="1" r:id="rId1"/>
    <sheet name="Sheet2" sheetId="2" r:id="rId2"/>
    <sheet name="Sheet3" sheetId="3" r:id="rId3"/>
  </sheets>
  <definedNames>
    <definedName name="_xlnm.Print_Titles" localSheetId="0">卫生类!$1:$3</definedName>
  </definedNames>
  <calcPr calcId="125725" fullCalcOnLoad="1"/>
</workbook>
</file>

<file path=xl/calcChain.xml><?xml version="1.0" encoding="utf-8"?>
<calcChain xmlns="http://schemas.openxmlformats.org/spreadsheetml/2006/main">
  <c r="L5" i="1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4"/>
  <c r="J8"/>
  <c r="M8" s="1"/>
  <c r="J10"/>
  <c r="M10" s="1"/>
  <c r="J12"/>
  <c r="M12" s="1"/>
  <c r="J14"/>
  <c r="M14" s="1"/>
  <c r="J16"/>
  <c r="M16" s="1"/>
  <c r="J22"/>
  <c r="M22" s="1"/>
  <c r="J24"/>
  <c r="M24" s="1"/>
  <c r="J26"/>
  <c r="M26" s="1"/>
  <c r="J30"/>
  <c r="M30" s="1"/>
  <c r="J32"/>
  <c r="M32" s="1"/>
  <c r="J38"/>
  <c r="M38" s="1"/>
  <c r="J42"/>
  <c r="M42" s="1"/>
  <c r="J46"/>
  <c r="M46" s="1"/>
  <c r="J54"/>
  <c r="M54" s="1"/>
  <c r="J58"/>
  <c r="M58" s="1"/>
  <c r="J64"/>
  <c r="M64" s="1"/>
  <c r="J68"/>
  <c r="M68" s="1"/>
  <c r="J70"/>
  <c r="M70" s="1"/>
  <c r="J72"/>
  <c r="M72" s="1"/>
  <c r="J74"/>
  <c r="M74" s="1"/>
  <c r="J78"/>
  <c r="M78" s="1"/>
  <c r="J80"/>
  <c r="M80" s="1"/>
  <c r="J84"/>
  <c r="M84" s="1"/>
  <c r="J86"/>
  <c r="M86" s="1"/>
  <c r="J88"/>
  <c r="M88" s="1"/>
  <c r="J92"/>
  <c r="M92" s="1"/>
  <c r="J94"/>
  <c r="M94" s="1"/>
  <c r="J102"/>
  <c r="M102" s="1"/>
  <c r="J104"/>
  <c r="M104" s="1"/>
  <c r="J106"/>
  <c r="M106" s="1"/>
  <c r="J108"/>
  <c r="M108" s="1"/>
  <c r="J112"/>
  <c r="M112" s="1"/>
  <c r="J114"/>
  <c r="M114" s="1"/>
  <c r="J116"/>
  <c r="M116" s="1"/>
  <c r="J118"/>
  <c r="M118" s="1"/>
  <c r="J120"/>
  <c r="M120" s="1"/>
  <c r="J124"/>
  <c r="M124" s="1"/>
  <c r="I9"/>
  <c r="J9" s="1"/>
  <c r="M9" s="1"/>
  <c r="I8"/>
  <c r="I15"/>
  <c r="J15" s="1"/>
  <c r="M15" s="1"/>
  <c r="I10"/>
  <c r="I7"/>
  <c r="J7" s="1"/>
  <c r="M7" s="1"/>
  <c r="I4"/>
  <c r="J4" s="1"/>
  <c r="M4" s="1"/>
  <c r="I11"/>
  <c r="J11" s="1"/>
  <c r="M11" s="1"/>
  <c r="I12"/>
  <c r="I5"/>
  <c r="J5" s="1"/>
  <c r="M5" s="1"/>
  <c r="I14"/>
  <c r="I13"/>
  <c r="J13" s="1"/>
  <c r="M13" s="1"/>
  <c r="I17"/>
  <c r="J17" s="1"/>
  <c r="M17" s="1"/>
  <c r="I18"/>
  <c r="J18" s="1"/>
  <c r="M18" s="1"/>
  <c r="I16"/>
  <c r="I21"/>
  <c r="J21" s="1"/>
  <c r="M21" s="1"/>
  <c r="I19"/>
  <c r="J19" s="1"/>
  <c r="M19" s="1"/>
  <c r="I20"/>
  <c r="J20" s="1"/>
  <c r="M20" s="1"/>
  <c r="I22"/>
  <c r="I23"/>
  <c r="J23" s="1"/>
  <c r="M23" s="1"/>
  <c r="I24"/>
  <c r="I27"/>
  <c r="J27" s="1"/>
  <c r="M27" s="1"/>
  <c r="I26"/>
  <c r="I29"/>
  <c r="J29" s="1"/>
  <c r="M29" s="1"/>
  <c r="I32"/>
  <c r="I35"/>
  <c r="J35" s="1"/>
  <c r="M35" s="1"/>
  <c r="I33"/>
  <c r="J33" s="1"/>
  <c r="M33" s="1"/>
  <c r="I25"/>
  <c r="J25" s="1"/>
  <c r="M25" s="1"/>
  <c r="I31"/>
  <c r="J31" s="1"/>
  <c r="M31" s="1"/>
  <c r="I28"/>
  <c r="J28" s="1"/>
  <c r="M28" s="1"/>
  <c r="I30"/>
  <c r="I34"/>
  <c r="J34" s="1"/>
  <c r="M34" s="1"/>
  <c r="I64"/>
  <c r="I56"/>
  <c r="J56" s="1"/>
  <c r="M56" s="1"/>
  <c r="I46"/>
  <c r="I52"/>
  <c r="J52" s="1"/>
  <c r="M52" s="1"/>
  <c r="I38"/>
  <c r="I67"/>
  <c r="J67" s="1"/>
  <c r="M67" s="1"/>
  <c r="I47"/>
  <c r="J47" s="1"/>
  <c r="M47" s="1"/>
  <c r="I60"/>
  <c r="J60" s="1"/>
  <c r="M60" s="1"/>
  <c r="I68"/>
  <c r="I53"/>
  <c r="J53" s="1"/>
  <c r="M53" s="1"/>
  <c r="I69"/>
  <c r="J69" s="1"/>
  <c r="M69" s="1"/>
  <c r="I45"/>
  <c r="J45" s="1"/>
  <c r="M45" s="1"/>
  <c r="I65"/>
  <c r="J65" s="1"/>
  <c r="M65" s="1"/>
  <c r="I36"/>
  <c r="J36" s="1"/>
  <c r="M36" s="1"/>
  <c r="I70"/>
  <c r="I61"/>
  <c r="J61" s="1"/>
  <c r="M61" s="1"/>
  <c r="I39"/>
  <c r="J39" s="1"/>
  <c r="M39" s="1"/>
  <c r="I43"/>
  <c r="J43" s="1"/>
  <c r="M43" s="1"/>
  <c r="I37"/>
  <c r="J37" s="1"/>
  <c r="M37" s="1"/>
  <c r="I44"/>
  <c r="J44" s="1"/>
  <c r="M44" s="1"/>
  <c r="I54"/>
  <c r="I48"/>
  <c r="J48" s="1"/>
  <c r="M48" s="1"/>
  <c r="I57"/>
  <c r="J57" s="1"/>
  <c r="M57" s="1"/>
  <c r="I40"/>
  <c r="J40" s="1"/>
  <c r="M40" s="1"/>
  <c r="I71"/>
  <c r="J71" s="1"/>
  <c r="M71" s="1"/>
  <c r="I50"/>
  <c r="J50" s="1"/>
  <c r="M50" s="1"/>
  <c r="I72"/>
  <c r="I73"/>
  <c r="J73" s="1"/>
  <c r="M73" s="1"/>
  <c r="I58"/>
  <c r="I62"/>
  <c r="J62" s="1"/>
  <c r="M62" s="1"/>
  <c r="I41"/>
  <c r="J41" s="1"/>
  <c r="M41" s="1"/>
  <c r="I66"/>
  <c r="J66" s="1"/>
  <c r="M66" s="1"/>
  <c r="I74"/>
  <c r="I59"/>
  <c r="J59" s="1"/>
  <c r="M59" s="1"/>
  <c r="I49"/>
  <c r="J49" s="1"/>
  <c r="M49" s="1"/>
  <c r="I51"/>
  <c r="J51" s="1"/>
  <c r="M51" s="1"/>
  <c r="I63"/>
  <c r="J63" s="1"/>
  <c r="M63" s="1"/>
  <c r="I55"/>
  <c r="J55" s="1"/>
  <c r="M55" s="1"/>
  <c r="I42"/>
  <c r="I76"/>
  <c r="J76" s="1"/>
  <c r="M76" s="1"/>
  <c r="I85"/>
  <c r="J85" s="1"/>
  <c r="M85" s="1"/>
  <c r="I87"/>
  <c r="J87" s="1"/>
  <c r="M87" s="1"/>
  <c r="I89"/>
  <c r="J89" s="1"/>
  <c r="M89" s="1"/>
  <c r="I90"/>
  <c r="J90" s="1"/>
  <c r="M90" s="1"/>
  <c r="I86"/>
  <c r="I81"/>
  <c r="J81" s="1"/>
  <c r="M81" s="1"/>
  <c r="I80"/>
  <c r="I82"/>
  <c r="J82" s="1"/>
  <c r="M82" s="1"/>
  <c r="I91"/>
  <c r="J91" s="1"/>
  <c r="M91" s="1"/>
  <c r="I75"/>
  <c r="J75" s="1"/>
  <c r="M75" s="1"/>
  <c r="I88"/>
  <c r="I79"/>
  <c r="J79" s="1"/>
  <c r="M79" s="1"/>
  <c r="I84"/>
  <c r="I96"/>
  <c r="J96" s="1"/>
  <c r="M96" s="1"/>
  <c r="I97"/>
  <c r="J97" s="1"/>
  <c r="M97" s="1"/>
  <c r="I83"/>
  <c r="J83" s="1"/>
  <c r="M83" s="1"/>
  <c r="I95"/>
  <c r="J95" s="1"/>
  <c r="M95" s="1"/>
  <c r="I98"/>
  <c r="J98" s="1"/>
  <c r="M98" s="1"/>
  <c r="I78"/>
  <c r="I77"/>
  <c r="J77" s="1"/>
  <c r="M77" s="1"/>
  <c r="I92"/>
  <c r="I93"/>
  <c r="J93" s="1"/>
  <c r="M93" s="1"/>
  <c r="I94"/>
  <c r="I107"/>
  <c r="J107" s="1"/>
  <c r="M107" s="1"/>
  <c r="I102"/>
  <c r="I100"/>
  <c r="J100" s="1"/>
  <c r="M100" s="1"/>
  <c r="I106"/>
  <c r="I101"/>
  <c r="J101" s="1"/>
  <c r="M101" s="1"/>
  <c r="I99"/>
  <c r="J99" s="1"/>
  <c r="M99" s="1"/>
  <c r="I103"/>
  <c r="J103" s="1"/>
  <c r="M103" s="1"/>
  <c r="I104"/>
  <c r="I105"/>
  <c r="J105" s="1"/>
  <c r="M105" s="1"/>
  <c r="I108"/>
  <c r="I111"/>
  <c r="J111" s="1"/>
  <c r="M111" s="1"/>
  <c r="I112"/>
  <c r="I110"/>
  <c r="J110" s="1"/>
  <c r="M110" s="1"/>
  <c r="I109"/>
  <c r="J109" s="1"/>
  <c r="M109" s="1"/>
  <c r="I113"/>
  <c r="J113" s="1"/>
  <c r="M113" s="1"/>
  <c r="I114"/>
  <c r="I117"/>
  <c r="J117" s="1"/>
  <c r="M117" s="1"/>
  <c r="I116"/>
  <c r="I115"/>
  <c r="J115" s="1"/>
  <c r="M115" s="1"/>
  <c r="I120"/>
  <c r="I119"/>
  <c r="J119" s="1"/>
  <c r="M119" s="1"/>
  <c r="I118"/>
  <c r="I122"/>
  <c r="J122" s="1"/>
  <c r="M122" s="1"/>
  <c r="I121"/>
  <c r="J121" s="1"/>
  <c r="M121" s="1"/>
  <c r="I123"/>
  <c r="J123" s="1"/>
  <c r="M123" s="1"/>
  <c r="I124"/>
  <c r="I6"/>
  <c r="J6" s="1"/>
  <c r="M6" s="1"/>
</calcChain>
</file>

<file path=xl/sharedStrings.xml><?xml version="1.0" encoding="utf-8"?>
<sst xmlns="http://schemas.openxmlformats.org/spreadsheetml/2006/main" count="620" uniqueCount="280">
  <si>
    <t>序号</t>
  </si>
  <si>
    <t>姓 名</t>
  </si>
  <si>
    <t>准考证号</t>
  </si>
  <si>
    <t>招聘单位</t>
  </si>
  <si>
    <t>招聘职位</t>
  </si>
  <si>
    <t>职位代码</t>
  </si>
  <si>
    <t>职位名称</t>
  </si>
  <si>
    <t>杨光勇</t>
  </si>
  <si>
    <t>SX0001</t>
  </si>
  <si>
    <t>县人民医院</t>
  </si>
  <si>
    <t>B01</t>
  </si>
  <si>
    <t>临床医师</t>
  </si>
  <si>
    <t>任权林</t>
  </si>
  <si>
    <t>SX0002</t>
  </si>
  <si>
    <t>代曹</t>
  </si>
  <si>
    <t>SX0003</t>
  </si>
  <si>
    <t>黎旭涛</t>
  </si>
  <si>
    <t>SX0005</t>
  </si>
  <si>
    <t>滕飞龙</t>
  </si>
  <si>
    <t>SX0006</t>
  </si>
  <si>
    <t>胡远</t>
  </si>
  <si>
    <t>SX0007</t>
  </si>
  <si>
    <t>杨新科</t>
  </si>
  <si>
    <t>SX0008</t>
  </si>
  <si>
    <t>邹清涛</t>
  </si>
  <si>
    <t>SX0010</t>
  </si>
  <si>
    <t>张楠</t>
  </si>
  <si>
    <t>SX0011</t>
  </si>
  <si>
    <t>晏红海</t>
  </si>
  <si>
    <t>SX0012</t>
  </si>
  <si>
    <t>代发顺</t>
  </si>
  <si>
    <t>SX0013</t>
  </si>
  <si>
    <t>罗娟婕</t>
  </si>
  <si>
    <t>SX0014</t>
  </si>
  <si>
    <t>B02</t>
  </si>
  <si>
    <t>检验技师</t>
  </si>
  <si>
    <t>田仁伟</t>
  </si>
  <si>
    <t>SX0023</t>
  </si>
  <si>
    <t>李德兵</t>
  </si>
  <si>
    <t>SX0029</t>
  </si>
  <si>
    <t>彭秀芳</t>
  </si>
  <si>
    <t>SX0031</t>
  </si>
  <si>
    <t>田映</t>
  </si>
  <si>
    <t>SX0036</t>
  </si>
  <si>
    <t>B03</t>
  </si>
  <si>
    <t>中医师</t>
  </si>
  <si>
    <t>吴忠波</t>
  </si>
  <si>
    <t>SX0038</t>
  </si>
  <si>
    <t>柳运畅</t>
  </si>
  <si>
    <t>SX0039</t>
  </si>
  <si>
    <t>黎育廷</t>
  </si>
  <si>
    <t>SX0040</t>
  </si>
  <si>
    <t>县妇计中心</t>
  </si>
  <si>
    <t>B06</t>
  </si>
  <si>
    <t>药师</t>
  </si>
  <si>
    <t>张佳凤</t>
  </si>
  <si>
    <t>SX0046</t>
  </si>
  <si>
    <t>冉运洪</t>
  </si>
  <si>
    <t>SX0052</t>
  </si>
  <si>
    <t>胡鹏</t>
  </si>
  <si>
    <t>SX0056</t>
  </si>
  <si>
    <t>县疾控中心</t>
  </si>
  <si>
    <t>B09</t>
  </si>
  <si>
    <t>预防医师</t>
  </si>
  <si>
    <t>杨洁霜</t>
  </si>
  <si>
    <t>SX0057</t>
  </si>
  <si>
    <t>张琳</t>
  </si>
  <si>
    <t>SX0058</t>
  </si>
  <si>
    <t>代江林</t>
  </si>
  <si>
    <t>SX0059</t>
  </si>
  <si>
    <t>张洲</t>
  </si>
  <si>
    <t>SX0060</t>
  </si>
  <si>
    <t>李茂盛</t>
  </si>
  <si>
    <t>SX0061</t>
  </si>
  <si>
    <t>龙娟琴</t>
  </si>
  <si>
    <t>SX0063</t>
  </si>
  <si>
    <t>熊思舜</t>
  </si>
  <si>
    <t>SX0064</t>
  </si>
  <si>
    <t>王清丽</t>
  </si>
  <si>
    <t>SX0065</t>
  </si>
  <si>
    <t>邹燕琴</t>
  </si>
  <si>
    <t>SX0066</t>
  </si>
  <si>
    <t>龙倩倩</t>
  </si>
  <si>
    <t>SX0067</t>
  </si>
  <si>
    <t>乡镇卫生院</t>
  </si>
  <si>
    <t>B10</t>
  </si>
  <si>
    <t>龙燕</t>
  </si>
  <si>
    <t>SX0085</t>
  </si>
  <si>
    <t>刘方民</t>
  </si>
  <si>
    <t>SX0091</t>
  </si>
  <si>
    <t>王英</t>
  </si>
  <si>
    <t>SX0094</t>
  </si>
  <si>
    <t>黄桂江</t>
  </si>
  <si>
    <t>SX0107</t>
  </si>
  <si>
    <t>黄云芬</t>
  </si>
  <si>
    <t>SX0111</t>
  </si>
  <si>
    <t>杨熊</t>
  </si>
  <si>
    <t>SX0117</t>
  </si>
  <si>
    <t>陈玮</t>
  </si>
  <si>
    <t>SX0128</t>
  </si>
  <si>
    <t>王一鸣</t>
  </si>
  <si>
    <t>SX0131</t>
  </si>
  <si>
    <t>唐江明</t>
  </si>
  <si>
    <t>SX0133</t>
  </si>
  <si>
    <t>何玉婷</t>
  </si>
  <si>
    <t>SX0134</t>
  </si>
  <si>
    <t>石美</t>
  </si>
  <si>
    <t>SX0137</t>
  </si>
  <si>
    <t>杨序琴</t>
  </si>
  <si>
    <t>SX0148</t>
  </si>
  <si>
    <t>龙凯</t>
  </si>
  <si>
    <t>SX0150</t>
  </si>
  <si>
    <t>龙海超</t>
  </si>
  <si>
    <t>SX0167</t>
  </si>
  <si>
    <t>郭多</t>
  </si>
  <si>
    <t>SX0173</t>
  </si>
  <si>
    <t>唐忠慧</t>
  </si>
  <si>
    <t>SX0179</t>
  </si>
  <si>
    <t>冯军</t>
  </si>
  <si>
    <t>SX0180</t>
  </si>
  <si>
    <t>肖迪聪</t>
  </si>
  <si>
    <t>SX0191</t>
  </si>
  <si>
    <t>李畅</t>
  </si>
  <si>
    <t>SX0192</t>
  </si>
  <si>
    <t>杨光杰</t>
  </si>
  <si>
    <t>SX0217</t>
  </si>
  <si>
    <t>谢朝杰</t>
  </si>
  <si>
    <t>SX0223</t>
  </si>
  <si>
    <t>王祥</t>
  </si>
  <si>
    <t>SX0231</t>
  </si>
  <si>
    <t>李春红</t>
  </si>
  <si>
    <t>SX0237</t>
  </si>
  <si>
    <t>郜林武</t>
  </si>
  <si>
    <t>SX0243</t>
  </si>
  <si>
    <t>冯春艳</t>
  </si>
  <si>
    <t>SX0245</t>
  </si>
  <si>
    <t>蔡精华</t>
  </si>
  <si>
    <t>SX0246</t>
  </si>
  <si>
    <t>贾庆升</t>
  </si>
  <si>
    <t>SX0253</t>
  </si>
  <si>
    <t>简旭杰</t>
  </si>
  <si>
    <t>SX0265</t>
  </si>
  <si>
    <t>张友</t>
  </si>
  <si>
    <t>SX0277</t>
  </si>
  <si>
    <t>陈彩云</t>
  </si>
  <si>
    <t>SX0283</t>
  </si>
  <si>
    <t>杜智君</t>
  </si>
  <si>
    <t>SX0303</t>
  </si>
  <si>
    <t>贺静</t>
  </si>
  <si>
    <t>SX0321</t>
  </si>
  <si>
    <t>杨胜梅</t>
  </si>
  <si>
    <t>SX0330</t>
  </si>
  <si>
    <t>杨秀芬</t>
  </si>
  <si>
    <t>SX0331</t>
  </si>
  <si>
    <t>刘碧芳</t>
  </si>
  <si>
    <t>SX0335</t>
  </si>
  <si>
    <t>李峰波</t>
  </si>
  <si>
    <t>SX0339</t>
  </si>
  <si>
    <t>王海云</t>
  </si>
  <si>
    <t>SX0345</t>
  </si>
  <si>
    <t>黄海波</t>
  </si>
  <si>
    <t>SX0349</t>
  </si>
  <si>
    <t>杨波</t>
  </si>
  <si>
    <t>SX0353</t>
  </si>
  <si>
    <t>田英</t>
  </si>
  <si>
    <t>SX0357</t>
  </si>
  <si>
    <t>B11</t>
  </si>
  <si>
    <t>田君辉</t>
  </si>
  <si>
    <t>SX0359</t>
  </si>
  <si>
    <t>杨小飞</t>
  </si>
  <si>
    <t>SX0361</t>
  </si>
  <si>
    <t>杜旭娇</t>
  </si>
  <si>
    <t>SX0364</t>
  </si>
  <si>
    <t>代远贵</t>
  </si>
  <si>
    <t>SX0373</t>
  </si>
  <si>
    <t>代小容</t>
  </si>
  <si>
    <t>SX0381</t>
  </si>
  <si>
    <t>秦婵媛</t>
  </si>
  <si>
    <t>SX0388</t>
  </si>
  <si>
    <t>杨林</t>
  </si>
  <si>
    <t>SX0401</t>
  </si>
  <si>
    <t>田亚曼</t>
  </si>
  <si>
    <t>SX0405</t>
  </si>
  <si>
    <t>杨艳</t>
  </si>
  <si>
    <t>SX0406</t>
  </si>
  <si>
    <t>万露露</t>
  </si>
  <si>
    <t>SX0410</t>
  </si>
  <si>
    <t>邹红英</t>
  </si>
  <si>
    <t>SX0411</t>
  </si>
  <si>
    <t>严丹</t>
  </si>
  <si>
    <t>SX0414</t>
  </si>
  <si>
    <t>徐显业</t>
  </si>
  <si>
    <t>SX0416</t>
  </si>
  <si>
    <t>袁世萍</t>
  </si>
  <si>
    <t>SX0417</t>
  </si>
  <si>
    <t>张婷婷</t>
  </si>
  <si>
    <t>SX0418</t>
  </si>
  <si>
    <t>张伟</t>
  </si>
  <si>
    <t>SX0420</t>
  </si>
  <si>
    <t>严黔</t>
  </si>
  <si>
    <t>SX0423</t>
  </si>
  <si>
    <t>田浪</t>
  </si>
  <si>
    <t>SX0429</t>
  </si>
  <si>
    <t>吕旭</t>
  </si>
  <si>
    <t>SX0436</t>
  </si>
  <si>
    <t>赵玲</t>
  </si>
  <si>
    <t>SX0437</t>
  </si>
  <si>
    <t>吴芳芳</t>
  </si>
  <si>
    <t>SX0439</t>
  </si>
  <si>
    <t>邓亮亮</t>
  </si>
  <si>
    <t>SX0440</t>
  </si>
  <si>
    <t>曹琴英</t>
  </si>
  <si>
    <t>SX0448</t>
  </si>
  <si>
    <t>B12</t>
  </si>
  <si>
    <t>技师</t>
  </si>
  <si>
    <t>黄伟</t>
  </si>
  <si>
    <t>SX0466</t>
  </si>
  <si>
    <t>李琼</t>
  </si>
  <si>
    <t>SX0469</t>
  </si>
  <si>
    <t>罗玲</t>
  </si>
  <si>
    <t>SX0481</t>
  </si>
  <si>
    <t>王家程</t>
  </si>
  <si>
    <t>SX0484</t>
  </si>
  <si>
    <t>张凤</t>
  </si>
  <si>
    <t>SX0499</t>
  </si>
  <si>
    <t>阮海霞</t>
  </si>
  <si>
    <t>SX0508</t>
  </si>
  <si>
    <t>龙成芝</t>
  </si>
  <si>
    <t>SX0509</t>
  </si>
  <si>
    <t>韩旭</t>
  </si>
  <si>
    <t>SX0517</t>
  </si>
  <si>
    <t>何凯思</t>
  </si>
  <si>
    <t>SX0522</t>
  </si>
  <si>
    <t>杨娟琴</t>
  </si>
  <si>
    <t>SX0524</t>
  </si>
  <si>
    <t>任玉慧</t>
  </si>
  <si>
    <t>SX0541</t>
  </si>
  <si>
    <t>B13</t>
  </si>
  <si>
    <t>B14</t>
  </si>
  <si>
    <t>冉霖霖</t>
  </si>
  <si>
    <t>SX0547</t>
  </si>
  <si>
    <t>雷宇</t>
  </si>
  <si>
    <t>SX0564</t>
  </si>
  <si>
    <t>胡江艳</t>
  </si>
  <si>
    <t>SX0569</t>
  </si>
  <si>
    <t>田尧</t>
  </si>
  <si>
    <t>SX0574</t>
  </si>
  <si>
    <t>李露</t>
  </si>
  <si>
    <t>SX0579</t>
  </si>
  <si>
    <t>护士</t>
  </si>
  <si>
    <t>张庆倩</t>
  </si>
  <si>
    <t>SX0597</t>
  </si>
  <si>
    <t>廖明星</t>
  </si>
  <si>
    <t>SX0624</t>
  </si>
  <si>
    <t>合水镇卫生院</t>
  </si>
  <si>
    <t>B15</t>
  </si>
  <si>
    <t>任明丽</t>
  </si>
  <si>
    <t>SX0644</t>
  </si>
  <si>
    <t>杨绪玲</t>
  </si>
  <si>
    <t>SX0683</t>
  </si>
  <si>
    <t>王婷婷</t>
  </si>
  <si>
    <t>SX0722</t>
  </si>
  <si>
    <t>王慧</t>
  </si>
  <si>
    <t>SX0790</t>
  </si>
  <si>
    <t>徐国学</t>
  </si>
  <si>
    <t>SX0807</t>
  </si>
  <si>
    <t>杨倩倩</t>
  </si>
  <si>
    <t>SX0826</t>
  </si>
  <si>
    <t>谢望</t>
  </si>
  <si>
    <t>SX0872</t>
  </si>
  <si>
    <t>黎旭艳</t>
  </si>
  <si>
    <t>SX0879</t>
  </si>
  <si>
    <t>笔试成绩</t>
    <phoneticPr fontId="3" type="noConversion"/>
  </si>
  <si>
    <t>笔试加分</t>
    <phoneticPr fontId="3" type="noConversion"/>
  </si>
  <si>
    <t>笔试总成绩</t>
    <phoneticPr fontId="3" type="noConversion"/>
  </si>
  <si>
    <t>笔试成绩折合（60%）</t>
    <phoneticPr fontId="3" type="noConversion"/>
  </si>
  <si>
    <t>面试成绩</t>
    <phoneticPr fontId="3" type="noConversion"/>
  </si>
  <si>
    <t>面试成绩折合（40%）</t>
    <phoneticPr fontId="3" type="noConversion"/>
  </si>
  <si>
    <t>总成绩</t>
    <phoneticPr fontId="3" type="noConversion"/>
  </si>
  <si>
    <t>印江自治县2017年事业单位公开招聘工作人员成绩册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</si>
</sst>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2"/>
      <name val="宋体"/>
      <charset val="134"/>
    </font>
    <font>
      <sz val="18"/>
      <name val="宋体"/>
      <charset val="134"/>
    </font>
    <font>
      <sz val="12"/>
      <name val="仿宋_GB2312"/>
      <family val="3"/>
      <charset val="134"/>
    </font>
    <font>
      <sz val="9"/>
      <name val="宋体"/>
      <charset val="134"/>
    </font>
    <font>
      <sz val="12"/>
      <color indexed="10"/>
      <name val="宋体"/>
      <charset val="134"/>
    </font>
    <font>
      <sz val="12"/>
      <color indexed="8"/>
      <name val="仿宋_GB2312"/>
      <family val="3"/>
      <charset val="134"/>
    </font>
    <font>
      <sz val="12"/>
      <color indexed="8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5">
    <xf numFmtId="0" fontId="0" fillId="0" borderId="0" xfId="0"/>
    <xf numFmtId="0" fontId="2" fillId="0" borderId="1" xfId="1" applyFont="1" applyFill="1" applyBorder="1" applyAlignment="1">
      <alignment horizontal="center" vertical="center" shrinkToFit="1"/>
    </xf>
    <xf numFmtId="0" fontId="2" fillId="0" borderId="1" xfId="1" applyNumberFormat="1" applyFont="1" applyFill="1" applyBorder="1" applyAlignment="1">
      <alignment horizontal="center" vertical="center" shrinkToFit="1"/>
    </xf>
    <xf numFmtId="0" fontId="0" fillId="0" borderId="0" xfId="0" applyFill="1"/>
    <xf numFmtId="49" fontId="2" fillId="0" borderId="1" xfId="1" applyNumberFormat="1" applyFont="1" applyFill="1" applyBorder="1" applyAlignment="1">
      <alignment horizontal="center" vertical="center" wrapText="1" shrinkToFit="1"/>
    </xf>
    <xf numFmtId="0" fontId="2" fillId="0" borderId="1" xfId="1" applyFont="1" applyFill="1" applyBorder="1" applyAlignment="1">
      <alignment horizontal="center" vertical="center" wrapText="1" shrinkToFit="1"/>
    </xf>
    <xf numFmtId="49" fontId="2" fillId="0" borderId="1" xfId="1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center" vertical="center" shrinkToFit="1"/>
    </xf>
    <xf numFmtId="49" fontId="5" fillId="0" borderId="1" xfId="1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/>
    <xf numFmtId="176" fontId="0" fillId="0" borderId="1" xfId="0" applyNumberFormat="1" applyFill="1" applyBorder="1"/>
    <xf numFmtId="176" fontId="0" fillId="0" borderId="1" xfId="0" applyNumberForma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 shrinkToFit="1"/>
    </xf>
    <xf numFmtId="0" fontId="2" fillId="0" borderId="5" xfId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 shrinkToFit="1"/>
    </xf>
    <xf numFmtId="49" fontId="2" fillId="0" borderId="1" xfId="1" applyNumberFormat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center" vertical="center" wrapText="1" shrinkToFit="1"/>
    </xf>
  </cellXfs>
  <cellStyles count="2">
    <cellStyle name="常规" xfId="0" builtinId="0"/>
    <cellStyle name="常规_Sheet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1"/>
  <sheetViews>
    <sheetView tabSelected="1" workbookViewId="0">
      <selection activeCell="S3" sqref="S3"/>
    </sheetView>
  </sheetViews>
  <sheetFormatPr defaultColWidth="8.75" defaultRowHeight="14.25"/>
  <cols>
    <col min="1" max="1" width="5.25" style="3" customWidth="1"/>
    <col min="2" max="2" width="7.25" style="3" customWidth="1"/>
    <col min="3" max="3" width="8.5" style="3" customWidth="1"/>
    <col min="4" max="4" width="10.75" style="3" customWidth="1"/>
    <col min="5" max="5" width="5" style="3" customWidth="1"/>
    <col min="6" max="6" width="9.125" style="3" customWidth="1"/>
    <col min="7" max="7" width="6.875" style="3" customWidth="1"/>
    <col min="8" max="8" width="7.375" style="3" customWidth="1"/>
    <col min="9" max="9" width="9.625" style="3" customWidth="1"/>
    <col min="10" max="10" width="11" style="3" customWidth="1"/>
    <col min="11" max="11" width="10.25" style="3" customWidth="1"/>
    <col min="12" max="12" width="13.75" style="3" customWidth="1"/>
    <col min="13" max="16384" width="8.75" style="3"/>
  </cols>
  <sheetData>
    <row r="1" spans="1:13" ht="37.5" customHeight="1">
      <c r="A1" s="20" t="s">
        <v>279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22.5" customHeight="1">
      <c r="A2" s="22" t="s">
        <v>0</v>
      </c>
      <c r="B2" s="19" t="s">
        <v>1</v>
      </c>
      <c r="C2" s="19" t="s">
        <v>2</v>
      </c>
      <c r="D2" s="24" t="s">
        <v>3</v>
      </c>
      <c r="E2" s="19" t="s">
        <v>4</v>
      </c>
      <c r="F2" s="19"/>
      <c r="G2" s="19" t="s">
        <v>272</v>
      </c>
      <c r="H2" s="17" t="s">
        <v>273</v>
      </c>
      <c r="I2" s="17" t="s">
        <v>274</v>
      </c>
      <c r="J2" s="17" t="s">
        <v>275</v>
      </c>
      <c r="K2" s="19" t="s">
        <v>276</v>
      </c>
      <c r="L2" s="17" t="s">
        <v>277</v>
      </c>
      <c r="M2" s="19" t="s">
        <v>278</v>
      </c>
    </row>
    <row r="3" spans="1:13" ht="30" customHeight="1">
      <c r="A3" s="23"/>
      <c r="B3" s="19"/>
      <c r="C3" s="19"/>
      <c r="D3" s="19"/>
      <c r="E3" s="4" t="s">
        <v>5</v>
      </c>
      <c r="F3" s="5" t="s">
        <v>6</v>
      </c>
      <c r="G3" s="19"/>
      <c r="H3" s="18"/>
      <c r="I3" s="18"/>
      <c r="J3" s="18"/>
      <c r="K3" s="19"/>
      <c r="L3" s="18"/>
      <c r="M3" s="19"/>
    </row>
    <row r="4" spans="1:13" ht="26.25" customHeight="1">
      <c r="A4" s="2">
        <v>8</v>
      </c>
      <c r="B4" s="1" t="s">
        <v>22</v>
      </c>
      <c r="C4" s="1" t="s">
        <v>23</v>
      </c>
      <c r="D4" s="1" t="s">
        <v>9</v>
      </c>
      <c r="E4" s="6" t="s">
        <v>10</v>
      </c>
      <c r="F4" s="1" t="s">
        <v>11</v>
      </c>
      <c r="G4" s="7">
        <v>52</v>
      </c>
      <c r="H4" s="7"/>
      <c r="I4" s="7">
        <f t="shared" ref="I4:I35" si="0">G4+H4</f>
        <v>52</v>
      </c>
      <c r="J4" s="16">
        <f>I4*0.6</f>
        <v>31.2</v>
      </c>
      <c r="K4" s="9"/>
      <c r="L4" s="15">
        <f>K4*0.4</f>
        <v>0</v>
      </c>
      <c r="M4" s="15">
        <f>J4+L4</f>
        <v>31.2</v>
      </c>
    </row>
    <row r="5" spans="1:13" ht="26.25" customHeight="1">
      <c r="A5" s="2">
        <v>12</v>
      </c>
      <c r="B5" s="1" t="s">
        <v>28</v>
      </c>
      <c r="C5" s="1" t="s">
        <v>29</v>
      </c>
      <c r="D5" s="1" t="s">
        <v>9</v>
      </c>
      <c r="E5" s="6" t="s">
        <v>10</v>
      </c>
      <c r="F5" s="1" t="s">
        <v>11</v>
      </c>
      <c r="G5" s="7">
        <v>51.5</v>
      </c>
      <c r="H5" s="7"/>
      <c r="I5" s="7">
        <f t="shared" si="0"/>
        <v>51.5</v>
      </c>
      <c r="J5" s="16">
        <f t="shared" ref="J5:J68" si="1">I5*0.6</f>
        <v>30.9</v>
      </c>
      <c r="K5" s="9">
        <v>76</v>
      </c>
      <c r="L5" s="15">
        <f t="shared" ref="L5:L68" si="2">K5*0.4</f>
        <v>30.400000000000002</v>
      </c>
      <c r="M5" s="15">
        <f t="shared" ref="M5:M68" si="3">J5+L5</f>
        <v>61.3</v>
      </c>
    </row>
    <row r="6" spans="1:13" ht="26.25" customHeight="1">
      <c r="A6" s="2">
        <v>1</v>
      </c>
      <c r="B6" s="1" t="s">
        <v>7</v>
      </c>
      <c r="C6" s="1" t="s">
        <v>8</v>
      </c>
      <c r="D6" s="1" t="s">
        <v>9</v>
      </c>
      <c r="E6" s="6" t="s">
        <v>10</v>
      </c>
      <c r="F6" s="1" t="s">
        <v>11</v>
      </c>
      <c r="G6" s="7">
        <v>49.5</v>
      </c>
      <c r="H6" s="7"/>
      <c r="I6" s="7">
        <f t="shared" si="0"/>
        <v>49.5</v>
      </c>
      <c r="J6" s="16">
        <f t="shared" si="1"/>
        <v>29.7</v>
      </c>
      <c r="K6" s="9">
        <v>83</v>
      </c>
      <c r="L6" s="15">
        <f t="shared" si="2"/>
        <v>33.200000000000003</v>
      </c>
      <c r="M6" s="15">
        <f t="shared" si="3"/>
        <v>62.900000000000006</v>
      </c>
    </row>
    <row r="7" spans="1:13" ht="26.25" customHeight="1">
      <c r="A7" s="2">
        <v>7</v>
      </c>
      <c r="B7" s="1" t="s">
        <v>20</v>
      </c>
      <c r="C7" s="1" t="s">
        <v>21</v>
      </c>
      <c r="D7" s="1" t="s">
        <v>9</v>
      </c>
      <c r="E7" s="6" t="s">
        <v>10</v>
      </c>
      <c r="F7" s="1" t="s">
        <v>11</v>
      </c>
      <c r="G7" s="7">
        <v>47</v>
      </c>
      <c r="H7" s="7"/>
      <c r="I7" s="7">
        <f t="shared" si="0"/>
        <v>47</v>
      </c>
      <c r="J7" s="16">
        <f t="shared" si="1"/>
        <v>28.2</v>
      </c>
      <c r="K7" s="9">
        <v>80.67</v>
      </c>
      <c r="L7" s="15">
        <f t="shared" si="2"/>
        <v>32.268000000000001</v>
      </c>
      <c r="M7" s="15">
        <f t="shared" si="3"/>
        <v>60.468000000000004</v>
      </c>
    </row>
    <row r="8" spans="1:13" ht="26.25" customHeight="1">
      <c r="A8" s="2">
        <v>3</v>
      </c>
      <c r="B8" s="1" t="s">
        <v>14</v>
      </c>
      <c r="C8" s="1" t="s">
        <v>15</v>
      </c>
      <c r="D8" s="1" t="s">
        <v>9</v>
      </c>
      <c r="E8" s="6" t="s">
        <v>10</v>
      </c>
      <c r="F8" s="1" t="s">
        <v>11</v>
      </c>
      <c r="G8" s="7">
        <v>46.5</v>
      </c>
      <c r="H8" s="7"/>
      <c r="I8" s="7">
        <f t="shared" si="0"/>
        <v>46.5</v>
      </c>
      <c r="J8" s="16">
        <f t="shared" si="1"/>
        <v>27.9</v>
      </c>
      <c r="K8" s="9">
        <v>80.67</v>
      </c>
      <c r="L8" s="15">
        <f t="shared" si="2"/>
        <v>32.268000000000001</v>
      </c>
      <c r="M8" s="15">
        <f t="shared" si="3"/>
        <v>60.167999999999999</v>
      </c>
    </row>
    <row r="9" spans="1:13" ht="26.25" customHeight="1">
      <c r="A9" s="2">
        <v>2</v>
      </c>
      <c r="B9" s="1" t="s">
        <v>12</v>
      </c>
      <c r="C9" s="1" t="s">
        <v>13</v>
      </c>
      <c r="D9" s="1" t="s">
        <v>9</v>
      </c>
      <c r="E9" s="6" t="s">
        <v>10</v>
      </c>
      <c r="F9" s="1" t="s">
        <v>11</v>
      </c>
      <c r="G9" s="7">
        <v>46</v>
      </c>
      <c r="H9" s="7"/>
      <c r="I9" s="7">
        <f t="shared" si="0"/>
        <v>46</v>
      </c>
      <c r="J9" s="16">
        <f t="shared" si="1"/>
        <v>27.599999999999998</v>
      </c>
      <c r="K9" s="9">
        <v>79.33</v>
      </c>
      <c r="L9" s="15">
        <f t="shared" si="2"/>
        <v>31.731999999999999</v>
      </c>
      <c r="M9" s="15">
        <f t="shared" si="3"/>
        <v>59.331999999999994</v>
      </c>
    </row>
    <row r="10" spans="1:13" ht="26.25" customHeight="1">
      <c r="A10" s="2">
        <v>6</v>
      </c>
      <c r="B10" s="1" t="s">
        <v>18</v>
      </c>
      <c r="C10" s="1" t="s">
        <v>19</v>
      </c>
      <c r="D10" s="1" t="s">
        <v>9</v>
      </c>
      <c r="E10" s="6" t="s">
        <v>10</v>
      </c>
      <c r="F10" s="1" t="s">
        <v>11</v>
      </c>
      <c r="G10" s="7">
        <v>44.5</v>
      </c>
      <c r="H10" s="7"/>
      <c r="I10" s="7">
        <f t="shared" si="0"/>
        <v>44.5</v>
      </c>
      <c r="J10" s="16">
        <f t="shared" si="1"/>
        <v>26.7</v>
      </c>
      <c r="K10" s="9">
        <v>63.67</v>
      </c>
      <c r="L10" s="15">
        <f t="shared" si="2"/>
        <v>25.468000000000004</v>
      </c>
      <c r="M10" s="15">
        <f t="shared" si="3"/>
        <v>52.168000000000006</v>
      </c>
    </row>
    <row r="11" spans="1:13" ht="26.25" customHeight="1">
      <c r="A11" s="2">
        <v>10</v>
      </c>
      <c r="B11" s="1" t="s">
        <v>24</v>
      </c>
      <c r="C11" s="1" t="s">
        <v>25</v>
      </c>
      <c r="D11" s="1" t="s">
        <v>9</v>
      </c>
      <c r="E11" s="6" t="s">
        <v>10</v>
      </c>
      <c r="F11" s="1" t="s">
        <v>11</v>
      </c>
      <c r="G11" s="7">
        <v>43</v>
      </c>
      <c r="H11" s="7"/>
      <c r="I11" s="7">
        <f t="shared" si="0"/>
        <v>43</v>
      </c>
      <c r="J11" s="16">
        <f t="shared" si="1"/>
        <v>25.8</v>
      </c>
      <c r="K11" s="9"/>
      <c r="L11" s="15">
        <f t="shared" si="2"/>
        <v>0</v>
      </c>
      <c r="M11" s="15">
        <f t="shared" si="3"/>
        <v>25.8</v>
      </c>
    </row>
    <row r="12" spans="1:13" ht="26.25" customHeight="1">
      <c r="A12" s="2">
        <v>11</v>
      </c>
      <c r="B12" s="1" t="s">
        <v>26</v>
      </c>
      <c r="C12" s="1" t="s">
        <v>27</v>
      </c>
      <c r="D12" s="1" t="s">
        <v>9</v>
      </c>
      <c r="E12" s="6" t="s">
        <v>10</v>
      </c>
      <c r="F12" s="1" t="s">
        <v>11</v>
      </c>
      <c r="G12" s="7">
        <v>43</v>
      </c>
      <c r="H12" s="7"/>
      <c r="I12" s="7">
        <f t="shared" si="0"/>
        <v>43</v>
      </c>
      <c r="J12" s="16">
        <f t="shared" si="1"/>
        <v>25.8</v>
      </c>
      <c r="K12" s="9">
        <v>81.67</v>
      </c>
      <c r="L12" s="15">
        <f t="shared" si="2"/>
        <v>32.667999999999999</v>
      </c>
      <c r="M12" s="15">
        <f t="shared" si="3"/>
        <v>58.468000000000004</v>
      </c>
    </row>
    <row r="13" spans="1:13" ht="26.25" customHeight="1">
      <c r="A13" s="2">
        <v>14</v>
      </c>
      <c r="B13" s="1" t="s">
        <v>32</v>
      </c>
      <c r="C13" s="1" t="s">
        <v>33</v>
      </c>
      <c r="D13" s="1" t="s">
        <v>9</v>
      </c>
      <c r="E13" s="6" t="s">
        <v>10</v>
      </c>
      <c r="F13" s="1" t="s">
        <v>11</v>
      </c>
      <c r="G13" s="7">
        <v>43</v>
      </c>
      <c r="H13" s="7"/>
      <c r="I13" s="7">
        <f t="shared" si="0"/>
        <v>43</v>
      </c>
      <c r="J13" s="16">
        <f t="shared" si="1"/>
        <v>25.8</v>
      </c>
      <c r="K13" s="9">
        <v>67</v>
      </c>
      <c r="L13" s="15">
        <f t="shared" si="2"/>
        <v>26.8</v>
      </c>
      <c r="M13" s="15">
        <f t="shared" si="3"/>
        <v>52.6</v>
      </c>
    </row>
    <row r="14" spans="1:13" ht="26.25" customHeight="1">
      <c r="A14" s="2">
        <v>13</v>
      </c>
      <c r="B14" s="1" t="s">
        <v>30</v>
      </c>
      <c r="C14" s="1" t="s">
        <v>31</v>
      </c>
      <c r="D14" s="1" t="s">
        <v>9</v>
      </c>
      <c r="E14" s="6" t="s">
        <v>10</v>
      </c>
      <c r="F14" s="1" t="s">
        <v>11</v>
      </c>
      <c r="G14" s="7">
        <v>35.5</v>
      </c>
      <c r="H14" s="7"/>
      <c r="I14" s="7">
        <f t="shared" si="0"/>
        <v>35.5</v>
      </c>
      <c r="J14" s="16">
        <f t="shared" si="1"/>
        <v>21.3</v>
      </c>
      <c r="K14" s="9"/>
      <c r="L14" s="15">
        <f t="shared" si="2"/>
        <v>0</v>
      </c>
      <c r="M14" s="15">
        <f t="shared" si="3"/>
        <v>21.3</v>
      </c>
    </row>
    <row r="15" spans="1:13" ht="26.25" customHeight="1">
      <c r="A15" s="2">
        <v>5</v>
      </c>
      <c r="B15" s="1" t="s">
        <v>16</v>
      </c>
      <c r="C15" s="1" t="s">
        <v>17</v>
      </c>
      <c r="D15" s="1" t="s">
        <v>9</v>
      </c>
      <c r="E15" s="6" t="s">
        <v>10</v>
      </c>
      <c r="F15" s="1" t="s">
        <v>11</v>
      </c>
      <c r="G15" s="7">
        <v>34.5</v>
      </c>
      <c r="H15" s="7"/>
      <c r="I15" s="7">
        <f t="shared" si="0"/>
        <v>34.5</v>
      </c>
      <c r="J15" s="16">
        <f t="shared" si="1"/>
        <v>20.7</v>
      </c>
      <c r="K15" s="9"/>
      <c r="L15" s="15">
        <f t="shared" si="2"/>
        <v>0</v>
      </c>
      <c r="M15" s="15">
        <f t="shared" si="3"/>
        <v>20.7</v>
      </c>
    </row>
    <row r="16" spans="1:13" ht="26.25" customHeight="1">
      <c r="A16" s="2">
        <v>17</v>
      </c>
      <c r="B16" s="1" t="s">
        <v>40</v>
      </c>
      <c r="C16" s="1" t="s">
        <v>41</v>
      </c>
      <c r="D16" s="1" t="s">
        <v>9</v>
      </c>
      <c r="E16" s="6" t="s">
        <v>34</v>
      </c>
      <c r="F16" s="1" t="s">
        <v>35</v>
      </c>
      <c r="G16" s="7">
        <v>64</v>
      </c>
      <c r="H16" s="7"/>
      <c r="I16" s="7">
        <f t="shared" si="0"/>
        <v>64</v>
      </c>
      <c r="J16" s="16">
        <f t="shared" si="1"/>
        <v>38.4</v>
      </c>
      <c r="K16" s="9">
        <v>72</v>
      </c>
      <c r="L16" s="15">
        <f t="shared" si="2"/>
        <v>28.8</v>
      </c>
      <c r="M16" s="15">
        <f t="shared" si="3"/>
        <v>67.2</v>
      </c>
    </row>
    <row r="17" spans="1:13" ht="26.25" customHeight="1">
      <c r="A17" s="2">
        <v>9</v>
      </c>
      <c r="B17" s="1" t="s">
        <v>36</v>
      </c>
      <c r="C17" s="1" t="s">
        <v>37</v>
      </c>
      <c r="D17" s="1" t="s">
        <v>9</v>
      </c>
      <c r="E17" s="6" t="s">
        <v>34</v>
      </c>
      <c r="F17" s="1" t="s">
        <v>35</v>
      </c>
      <c r="G17" s="7">
        <v>60.5</v>
      </c>
      <c r="H17" s="7"/>
      <c r="I17" s="7">
        <f t="shared" si="0"/>
        <v>60.5</v>
      </c>
      <c r="J17" s="16">
        <f t="shared" si="1"/>
        <v>36.299999999999997</v>
      </c>
      <c r="K17" s="9">
        <v>73</v>
      </c>
      <c r="L17" s="15">
        <f t="shared" si="2"/>
        <v>29.200000000000003</v>
      </c>
      <c r="M17" s="15">
        <f t="shared" si="3"/>
        <v>65.5</v>
      </c>
    </row>
    <row r="18" spans="1:13" ht="26.25" customHeight="1">
      <c r="A18" s="2">
        <v>15</v>
      </c>
      <c r="B18" s="1" t="s">
        <v>38</v>
      </c>
      <c r="C18" s="1" t="s">
        <v>39</v>
      </c>
      <c r="D18" s="1" t="s">
        <v>9</v>
      </c>
      <c r="E18" s="6" t="s">
        <v>34</v>
      </c>
      <c r="F18" s="1" t="s">
        <v>35</v>
      </c>
      <c r="G18" s="7">
        <v>53</v>
      </c>
      <c r="H18" s="7"/>
      <c r="I18" s="7">
        <f t="shared" si="0"/>
        <v>53</v>
      </c>
      <c r="J18" s="16">
        <f t="shared" si="1"/>
        <v>31.799999999999997</v>
      </c>
      <c r="K18" s="9">
        <v>82.67</v>
      </c>
      <c r="L18" s="15">
        <f t="shared" si="2"/>
        <v>33.068000000000005</v>
      </c>
      <c r="M18" s="15">
        <f t="shared" si="3"/>
        <v>64.867999999999995</v>
      </c>
    </row>
    <row r="19" spans="1:13" ht="26.25" customHeight="1">
      <c r="A19" s="2">
        <v>3</v>
      </c>
      <c r="B19" s="1" t="s">
        <v>46</v>
      </c>
      <c r="C19" s="1" t="s">
        <v>47</v>
      </c>
      <c r="D19" s="1" t="s">
        <v>9</v>
      </c>
      <c r="E19" s="6" t="s">
        <v>44</v>
      </c>
      <c r="F19" s="1" t="s">
        <v>45</v>
      </c>
      <c r="G19" s="7">
        <v>56.5</v>
      </c>
      <c r="H19" s="7"/>
      <c r="I19" s="7">
        <f t="shared" si="0"/>
        <v>56.5</v>
      </c>
      <c r="J19" s="16">
        <f t="shared" si="1"/>
        <v>33.9</v>
      </c>
      <c r="K19" s="9">
        <v>81</v>
      </c>
      <c r="L19" s="15">
        <f t="shared" si="2"/>
        <v>32.4</v>
      </c>
      <c r="M19" s="15">
        <f t="shared" si="3"/>
        <v>66.3</v>
      </c>
    </row>
    <row r="20" spans="1:13" ht="26.25" customHeight="1">
      <c r="A20" s="2">
        <v>4</v>
      </c>
      <c r="B20" s="1" t="s">
        <v>48</v>
      </c>
      <c r="C20" s="1" t="s">
        <v>49</v>
      </c>
      <c r="D20" s="1" t="s">
        <v>9</v>
      </c>
      <c r="E20" s="6" t="s">
        <v>44</v>
      </c>
      <c r="F20" s="1" t="s">
        <v>45</v>
      </c>
      <c r="G20" s="7">
        <v>40</v>
      </c>
      <c r="H20" s="7"/>
      <c r="I20" s="7">
        <f t="shared" si="0"/>
        <v>40</v>
      </c>
      <c r="J20" s="16">
        <f t="shared" si="1"/>
        <v>24</v>
      </c>
      <c r="K20" s="9">
        <v>78.33</v>
      </c>
      <c r="L20" s="15">
        <f t="shared" si="2"/>
        <v>31.332000000000001</v>
      </c>
      <c r="M20" s="15">
        <f t="shared" si="3"/>
        <v>55.332000000000001</v>
      </c>
    </row>
    <row r="21" spans="1:13" ht="26.25" customHeight="1">
      <c r="A21" s="2">
        <v>1</v>
      </c>
      <c r="B21" s="1" t="s">
        <v>42</v>
      </c>
      <c r="C21" s="1" t="s">
        <v>43</v>
      </c>
      <c r="D21" s="1" t="s">
        <v>9</v>
      </c>
      <c r="E21" s="6" t="s">
        <v>44</v>
      </c>
      <c r="F21" s="1" t="s">
        <v>45</v>
      </c>
      <c r="G21" s="7">
        <v>35</v>
      </c>
      <c r="H21" s="7"/>
      <c r="I21" s="7">
        <f t="shared" si="0"/>
        <v>35</v>
      </c>
      <c r="J21" s="16">
        <f t="shared" si="1"/>
        <v>21</v>
      </c>
      <c r="K21" s="9">
        <v>85.67</v>
      </c>
      <c r="L21" s="15">
        <f t="shared" si="2"/>
        <v>34.268000000000001</v>
      </c>
      <c r="M21" s="15">
        <f t="shared" si="3"/>
        <v>55.268000000000001</v>
      </c>
    </row>
    <row r="22" spans="1:13" ht="26.25" customHeight="1">
      <c r="A22" s="2">
        <v>1</v>
      </c>
      <c r="B22" s="1" t="s">
        <v>50</v>
      </c>
      <c r="C22" s="1" t="s">
        <v>51</v>
      </c>
      <c r="D22" s="1" t="s">
        <v>52</v>
      </c>
      <c r="E22" s="6" t="s">
        <v>53</v>
      </c>
      <c r="F22" s="1" t="s">
        <v>54</v>
      </c>
      <c r="G22" s="7">
        <v>57.5</v>
      </c>
      <c r="H22" s="7"/>
      <c r="I22" s="7">
        <f t="shared" si="0"/>
        <v>57.5</v>
      </c>
      <c r="J22" s="16">
        <f t="shared" si="1"/>
        <v>34.5</v>
      </c>
      <c r="K22" s="9"/>
      <c r="L22" s="15">
        <f t="shared" si="2"/>
        <v>0</v>
      </c>
      <c r="M22" s="15">
        <f t="shared" si="3"/>
        <v>34.5</v>
      </c>
    </row>
    <row r="23" spans="1:13" ht="26.25" customHeight="1">
      <c r="A23" s="2">
        <v>7</v>
      </c>
      <c r="B23" s="1" t="s">
        <v>55</v>
      </c>
      <c r="C23" s="1" t="s">
        <v>56</v>
      </c>
      <c r="D23" s="1" t="s">
        <v>52</v>
      </c>
      <c r="E23" s="6" t="s">
        <v>53</v>
      </c>
      <c r="F23" s="1" t="s">
        <v>54</v>
      </c>
      <c r="G23" s="7">
        <v>53.5</v>
      </c>
      <c r="H23" s="7"/>
      <c r="I23" s="7">
        <f t="shared" si="0"/>
        <v>53.5</v>
      </c>
      <c r="J23" s="16">
        <f t="shared" si="1"/>
        <v>32.1</v>
      </c>
      <c r="K23" s="9">
        <v>85.33</v>
      </c>
      <c r="L23" s="15">
        <f t="shared" si="2"/>
        <v>34.131999999999998</v>
      </c>
      <c r="M23" s="15">
        <f t="shared" si="3"/>
        <v>66.231999999999999</v>
      </c>
    </row>
    <row r="24" spans="1:13" ht="26.25" customHeight="1">
      <c r="A24" s="2">
        <v>13</v>
      </c>
      <c r="B24" s="1" t="s">
        <v>57</v>
      </c>
      <c r="C24" s="1" t="s">
        <v>58</v>
      </c>
      <c r="D24" s="1" t="s">
        <v>52</v>
      </c>
      <c r="E24" s="6" t="s">
        <v>53</v>
      </c>
      <c r="F24" s="1" t="s">
        <v>54</v>
      </c>
      <c r="G24" s="7">
        <v>48</v>
      </c>
      <c r="H24" s="7"/>
      <c r="I24" s="7">
        <f t="shared" si="0"/>
        <v>48</v>
      </c>
      <c r="J24" s="16">
        <f t="shared" si="1"/>
        <v>28.799999999999997</v>
      </c>
      <c r="K24" s="9">
        <v>87</v>
      </c>
      <c r="L24" s="15">
        <f t="shared" si="2"/>
        <v>34.800000000000004</v>
      </c>
      <c r="M24" s="15">
        <f t="shared" si="3"/>
        <v>63.6</v>
      </c>
    </row>
    <row r="25" spans="1:13" ht="26.25" customHeight="1">
      <c r="A25" s="2">
        <v>8</v>
      </c>
      <c r="B25" s="1" t="s">
        <v>74</v>
      </c>
      <c r="C25" s="1" t="s">
        <v>75</v>
      </c>
      <c r="D25" s="1" t="s">
        <v>61</v>
      </c>
      <c r="E25" s="6" t="s">
        <v>62</v>
      </c>
      <c r="F25" s="1" t="s">
        <v>63</v>
      </c>
      <c r="G25" s="7">
        <v>51.5</v>
      </c>
      <c r="H25" s="7"/>
      <c r="I25" s="7">
        <f t="shared" si="0"/>
        <v>51.5</v>
      </c>
      <c r="J25" s="16">
        <f t="shared" si="1"/>
        <v>30.9</v>
      </c>
      <c r="K25" s="9">
        <v>81.67</v>
      </c>
      <c r="L25" s="15">
        <f t="shared" si="2"/>
        <v>32.667999999999999</v>
      </c>
      <c r="M25" s="15">
        <f t="shared" si="3"/>
        <v>63.567999999999998</v>
      </c>
    </row>
    <row r="26" spans="1:13" ht="26.25" customHeight="1">
      <c r="A26" s="2">
        <v>2</v>
      </c>
      <c r="B26" s="1" t="s">
        <v>64</v>
      </c>
      <c r="C26" s="1" t="s">
        <v>65</v>
      </c>
      <c r="D26" s="1" t="s">
        <v>61</v>
      </c>
      <c r="E26" s="6" t="s">
        <v>62</v>
      </c>
      <c r="F26" s="1" t="s">
        <v>63</v>
      </c>
      <c r="G26" s="7">
        <v>49.5</v>
      </c>
      <c r="H26" s="7"/>
      <c r="I26" s="7">
        <f t="shared" si="0"/>
        <v>49.5</v>
      </c>
      <c r="J26" s="16">
        <f t="shared" si="1"/>
        <v>29.7</v>
      </c>
      <c r="K26" s="9">
        <v>87</v>
      </c>
      <c r="L26" s="15">
        <f t="shared" si="2"/>
        <v>34.800000000000004</v>
      </c>
      <c r="M26" s="15">
        <f t="shared" si="3"/>
        <v>64.5</v>
      </c>
    </row>
    <row r="27" spans="1:13" ht="26.25" customHeight="1">
      <c r="A27" s="2">
        <v>1</v>
      </c>
      <c r="B27" s="1" t="s">
        <v>59</v>
      </c>
      <c r="C27" s="1" t="s">
        <v>60</v>
      </c>
      <c r="D27" s="1" t="s">
        <v>61</v>
      </c>
      <c r="E27" s="6" t="s">
        <v>62</v>
      </c>
      <c r="F27" s="1" t="s">
        <v>63</v>
      </c>
      <c r="G27" s="7">
        <v>46</v>
      </c>
      <c r="H27" s="7"/>
      <c r="I27" s="7">
        <f t="shared" si="0"/>
        <v>46</v>
      </c>
      <c r="J27" s="16">
        <f t="shared" si="1"/>
        <v>27.599999999999998</v>
      </c>
      <c r="K27" s="9">
        <v>81.33</v>
      </c>
      <c r="L27" s="15">
        <f t="shared" si="2"/>
        <v>32.532000000000004</v>
      </c>
      <c r="M27" s="15">
        <f t="shared" si="3"/>
        <v>60.132000000000005</v>
      </c>
    </row>
    <row r="28" spans="1:13" ht="26.25" customHeight="1">
      <c r="A28" s="2">
        <v>10</v>
      </c>
      <c r="B28" s="1" t="s">
        <v>78</v>
      </c>
      <c r="C28" s="1" t="s">
        <v>79</v>
      </c>
      <c r="D28" s="1" t="s">
        <v>61</v>
      </c>
      <c r="E28" s="6" t="s">
        <v>62</v>
      </c>
      <c r="F28" s="1" t="s">
        <v>63</v>
      </c>
      <c r="G28" s="7">
        <v>42</v>
      </c>
      <c r="H28" s="7"/>
      <c r="I28" s="7">
        <f t="shared" si="0"/>
        <v>42</v>
      </c>
      <c r="J28" s="16">
        <f t="shared" si="1"/>
        <v>25.2</v>
      </c>
      <c r="K28" s="9">
        <v>79</v>
      </c>
      <c r="L28" s="15">
        <f t="shared" si="2"/>
        <v>31.6</v>
      </c>
      <c r="M28" s="15">
        <f t="shared" si="3"/>
        <v>56.8</v>
      </c>
    </row>
    <row r="29" spans="1:13" ht="26.25" customHeight="1">
      <c r="A29" s="2">
        <v>3</v>
      </c>
      <c r="B29" s="1" t="s">
        <v>66</v>
      </c>
      <c r="C29" s="1" t="s">
        <v>67</v>
      </c>
      <c r="D29" s="1" t="s">
        <v>61</v>
      </c>
      <c r="E29" s="6" t="s">
        <v>62</v>
      </c>
      <c r="F29" s="1" t="s">
        <v>63</v>
      </c>
      <c r="G29" s="7">
        <v>41.5</v>
      </c>
      <c r="H29" s="7"/>
      <c r="I29" s="7">
        <f t="shared" si="0"/>
        <v>41.5</v>
      </c>
      <c r="J29" s="16">
        <f t="shared" si="1"/>
        <v>24.9</v>
      </c>
      <c r="K29" s="9"/>
      <c r="L29" s="15">
        <f t="shared" si="2"/>
        <v>0</v>
      </c>
      <c r="M29" s="15">
        <f t="shared" si="3"/>
        <v>24.9</v>
      </c>
    </row>
    <row r="30" spans="1:13" ht="26.25" customHeight="1">
      <c r="A30" s="2">
        <v>11</v>
      </c>
      <c r="B30" s="1" t="s">
        <v>80</v>
      </c>
      <c r="C30" s="1" t="s">
        <v>81</v>
      </c>
      <c r="D30" s="1" t="s">
        <v>61</v>
      </c>
      <c r="E30" s="6" t="s">
        <v>62</v>
      </c>
      <c r="F30" s="1" t="s">
        <v>63</v>
      </c>
      <c r="G30" s="7">
        <v>41</v>
      </c>
      <c r="H30" s="7"/>
      <c r="I30" s="7">
        <f t="shared" si="0"/>
        <v>41</v>
      </c>
      <c r="J30" s="16">
        <f t="shared" si="1"/>
        <v>24.599999999999998</v>
      </c>
      <c r="K30" s="9">
        <v>78.67</v>
      </c>
      <c r="L30" s="15">
        <f t="shared" si="2"/>
        <v>31.468000000000004</v>
      </c>
      <c r="M30" s="15">
        <f t="shared" si="3"/>
        <v>56.067999999999998</v>
      </c>
    </row>
    <row r="31" spans="1:13" ht="26.25" customHeight="1">
      <c r="A31" s="2">
        <v>9</v>
      </c>
      <c r="B31" s="1" t="s">
        <v>76</v>
      </c>
      <c r="C31" s="1" t="s">
        <v>77</v>
      </c>
      <c r="D31" s="1" t="s">
        <v>61</v>
      </c>
      <c r="E31" s="6" t="s">
        <v>62</v>
      </c>
      <c r="F31" s="1" t="s">
        <v>63</v>
      </c>
      <c r="G31" s="7">
        <v>38</v>
      </c>
      <c r="H31" s="7"/>
      <c r="I31" s="7">
        <f t="shared" si="0"/>
        <v>38</v>
      </c>
      <c r="J31" s="16">
        <f t="shared" si="1"/>
        <v>22.8</v>
      </c>
      <c r="K31" s="9">
        <v>69.67</v>
      </c>
      <c r="L31" s="15">
        <f t="shared" si="2"/>
        <v>27.868000000000002</v>
      </c>
      <c r="M31" s="15">
        <f t="shared" si="3"/>
        <v>50.668000000000006</v>
      </c>
    </row>
    <row r="32" spans="1:13" ht="26.25" customHeight="1">
      <c r="A32" s="2">
        <v>4</v>
      </c>
      <c r="B32" s="1" t="s">
        <v>68</v>
      </c>
      <c r="C32" s="1" t="s">
        <v>69</v>
      </c>
      <c r="D32" s="1" t="s">
        <v>61</v>
      </c>
      <c r="E32" s="6" t="s">
        <v>62</v>
      </c>
      <c r="F32" s="1" t="s">
        <v>63</v>
      </c>
      <c r="G32" s="7">
        <v>37.5</v>
      </c>
      <c r="H32" s="7"/>
      <c r="I32" s="7">
        <f t="shared" si="0"/>
        <v>37.5</v>
      </c>
      <c r="J32" s="16">
        <f t="shared" si="1"/>
        <v>22.5</v>
      </c>
      <c r="K32" s="9">
        <v>82.67</v>
      </c>
      <c r="L32" s="15">
        <f t="shared" si="2"/>
        <v>33.068000000000005</v>
      </c>
      <c r="M32" s="15">
        <f t="shared" si="3"/>
        <v>55.568000000000005</v>
      </c>
    </row>
    <row r="33" spans="1:13" ht="26.25" customHeight="1">
      <c r="A33" s="2">
        <v>6</v>
      </c>
      <c r="B33" s="1" t="s">
        <v>72</v>
      </c>
      <c r="C33" s="1" t="s">
        <v>73</v>
      </c>
      <c r="D33" s="1" t="s">
        <v>61</v>
      </c>
      <c r="E33" s="6" t="s">
        <v>62</v>
      </c>
      <c r="F33" s="1" t="s">
        <v>63</v>
      </c>
      <c r="G33" s="7">
        <v>37</v>
      </c>
      <c r="H33" s="7"/>
      <c r="I33" s="7">
        <f t="shared" si="0"/>
        <v>37</v>
      </c>
      <c r="J33" s="16">
        <f t="shared" si="1"/>
        <v>22.2</v>
      </c>
      <c r="K33" s="9"/>
      <c r="L33" s="15">
        <f t="shared" si="2"/>
        <v>0</v>
      </c>
      <c r="M33" s="15">
        <f t="shared" si="3"/>
        <v>22.2</v>
      </c>
    </row>
    <row r="34" spans="1:13" ht="26.25" customHeight="1">
      <c r="A34" s="2">
        <v>12</v>
      </c>
      <c r="B34" s="1" t="s">
        <v>82</v>
      </c>
      <c r="C34" s="1" t="s">
        <v>83</v>
      </c>
      <c r="D34" s="1" t="s">
        <v>61</v>
      </c>
      <c r="E34" s="6" t="s">
        <v>62</v>
      </c>
      <c r="F34" s="1" t="s">
        <v>63</v>
      </c>
      <c r="G34" s="7">
        <v>34</v>
      </c>
      <c r="H34" s="7"/>
      <c r="I34" s="7">
        <f t="shared" si="0"/>
        <v>34</v>
      </c>
      <c r="J34" s="16">
        <f t="shared" si="1"/>
        <v>20.399999999999999</v>
      </c>
      <c r="K34" s="9">
        <v>83</v>
      </c>
      <c r="L34" s="15">
        <f t="shared" si="2"/>
        <v>33.200000000000003</v>
      </c>
      <c r="M34" s="15">
        <f t="shared" si="3"/>
        <v>53.6</v>
      </c>
    </row>
    <row r="35" spans="1:13" ht="26.25" customHeight="1">
      <c r="A35" s="2">
        <v>5</v>
      </c>
      <c r="B35" s="1" t="s">
        <v>70</v>
      </c>
      <c r="C35" s="1" t="s">
        <v>71</v>
      </c>
      <c r="D35" s="1" t="s">
        <v>61</v>
      </c>
      <c r="E35" s="6" t="s">
        <v>62</v>
      </c>
      <c r="F35" s="1" t="s">
        <v>63</v>
      </c>
      <c r="G35" s="7">
        <v>32</v>
      </c>
      <c r="H35" s="7"/>
      <c r="I35" s="7">
        <f t="shared" si="0"/>
        <v>32</v>
      </c>
      <c r="J35" s="16">
        <f t="shared" si="1"/>
        <v>19.2</v>
      </c>
      <c r="K35" s="9"/>
      <c r="L35" s="15">
        <f t="shared" si="2"/>
        <v>0</v>
      </c>
      <c r="M35" s="15">
        <f t="shared" si="3"/>
        <v>19.2</v>
      </c>
    </row>
    <row r="36" spans="1:13" ht="26.25" customHeight="1">
      <c r="A36" s="2">
        <v>99</v>
      </c>
      <c r="B36" s="1" t="s">
        <v>112</v>
      </c>
      <c r="C36" s="1" t="s">
        <v>113</v>
      </c>
      <c r="D36" s="1" t="s">
        <v>84</v>
      </c>
      <c r="E36" s="6" t="s">
        <v>85</v>
      </c>
      <c r="F36" s="1" t="s">
        <v>11</v>
      </c>
      <c r="G36" s="7">
        <v>56</v>
      </c>
      <c r="H36" s="7"/>
      <c r="I36" s="7">
        <f t="shared" ref="I36:I67" si="4">G36+H36</f>
        <v>56</v>
      </c>
      <c r="J36" s="16">
        <f t="shared" si="1"/>
        <v>33.6</v>
      </c>
      <c r="K36" s="9">
        <v>87.33</v>
      </c>
      <c r="L36" s="15">
        <f t="shared" si="2"/>
        <v>34.932000000000002</v>
      </c>
      <c r="M36" s="15">
        <f t="shared" si="3"/>
        <v>68.532000000000011</v>
      </c>
    </row>
    <row r="37" spans="1:13" ht="26.25" customHeight="1">
      <c r="A37" s="2">
        <v>124</v>
      </c>
      <c r="B37" s="1" t="s">
        <v>122</v>
      </c>
      <c r="C37" s="1" t="s">
        <v>123</v>
      </c>
      <c r="D37" s="1" t="s">
        <v>84</v>
      </c>
      <c r="E37" s="6" t="s">
        <v>85</v>
      </c>
      <c r="F37" s="1" t="s">
        <v>11</v>
      </c>
      <c r="G37" s="7">
        <v>56</v>
      </c>
      <c r="H37" s="7"/>
      <c r="I37" s="7">
        <f t="shared" si="4"/>
        <v>56</v>
      </c>
      <c r="J37" s="16">
        <f t="shared" si="1"/>
        <v>33.6</v>
      </c>
      <c r="K37" s="9">
        <v>80.33</v>
      </c>
      <c r="L37" s="15">
        <f t="shared" si="2"/>
        <v>32.131999999999998</v>
      </c>
      <c r="M37" s="15">
        <f t="shared" si="3"/>
        <v>65.731999999999999</v>
      </c>
    </row>
    <row r="38" spans="1:13" ht="26.25" customHeight="1">
      <c r="A38" s="2">
        <v>43</v>
      </c>
      <c r="B38" s="1" t="s">
        <v>94</v>
      </c>
      <c r="C38" s="1" t="s">
        <v>95</v>
      </c>
      <c r="D38" s="1" t="s">
        <v>84</v>
      </c>
      <c r="E38" s="6" t="s">
        <v>85</v>
      </c>
      <c r="F38" s="1" t="s">
        <v>11</v>
      </c>
      <c r="G38" s="7">
        <v>52.5</v>
      </c>
      <c r="H38" s="7"/>
      <c r="I38" s="7">
        <f t="shared" si="4"/>
        <v>52.5</v>
      </c>
      <c r="J38" s="16">
        <f t="shared" si="1"/>
        <v>31.5</v>
      </c>
      <c r="K38" s="9">
        <v>75</v>
      </c>
      <c r="L38" s="15">
        <f t="shared" si="2"/>
        <v>30</v>
      </c>
      <c r="M38" s="15">
        <f t="shared" si="3"/>
        <v>61.5</v>
      </c>
    </row>
    <row r="39" spans="1:13" ht="26.25" customHeight="1">
      <c r="A39" s="2">
        <v>112</v>
      </c>
      <c r="B39" s="1" t="s">
        <v>118</v>
      </c>
      <c r="C39" s="1" t="s">
        <v>119</v>
      </c>
      <c r="D39" s="1" t="s">
        <v>84</v>
      </c>
      <c r="E39" s="6" t="s">
        <v>85</v>
      </c>
      <c r="F39" s="1" t="s">
        <v>11</v>
      </c>
      <c r="G39" s="7">
        <v>52.5</v>
      </c>
      <c r="H39" s="7"/>
      <c r="I39" s="7">
        <f t="shared" si="4"/>
        <v>52.5</v>
      </c>
      <c r="J39" s="16">
        <f t="shared" si="1"/>
        <v>31.5</v>
      </c>
      <c r="K39" s="9">
        <v>72.67</v>
      </c>
      <c r="L39" s="15">
        <f t="shared" si="2"/>
        <v>29.068000000000001</v>
      </c>
      <c r="M39" s="15">
        <f t="shared" si="3"/>
        <v>60.567999999999998</v>
      </c>
    </row>
    <row r="40" spans="1:13" ht="26.25" customHeight="1">
      <c r="A40" s="2">
        <v>175</v>
      </c>
      <c r="B40" s="1" t="s">
        <v>132</v>
      </c>
      <c r="C40" s="1" t="s">
        <v>133</v>
      </c>
      <c r="D40" s="1" t="s">
        <v>84</v>
      </c>
      <c r="E40" s="6" t="s">
        <v>85</v>
      </c>
      <c r="F40" s="1" t="s">
        <v>11</v>
      </c>
      <c r="G40" s="7">
        <v>52</v>
      </c>
      <c r="H40" s="7"/>
      <c r="I40" s="7">
        <f t="shared" si="4"/>
        <v>52</v>
      </c>
      <c r="J40" s="16">
        <f t="shared" si="1"/>
        <v>31.2</v>
      </c>
      <c r="K40" s="9">
        <v>83.67</v>
      </c>
      <c r="L40" s="15">
        <f t="shared" si="2"/>
        <v>33.468000000000004</v>
      </c>
      <c r="M40" s="15">
        <f t="shared" si="3"/>
        <v>64.668000000000006</v>
      </c>
    </row>
    <row r="41" spans="1:13" ht="26.25" customHeight="1">
      <c r="A41" s="2">
        <v>235</v>
      </c>
      <c r="B41" s="1" t="s">
        <v>146</v>
      </c>
      <c r="C41" s="1" t="s">
        <v>147</v>
      </c>
      <c r="D41" s="1" t="s">
        <v>84</v>
      </c>
      <c r="E41" s="6" t="s">
        <v>85</v>
      </c>
      <c r="F41" s="1" t="s">
        <v>11</v>
      </c>
      <c r="G41" s="7">
        <v>51.5</v>
      </c>
      <c r="H41" s="7"/>
      <c r="I41" s="7">
        <f t="shared" si="4"/>
        <v>51.5</v>
      </c>
      <c r="J41" s="16">
        <f t="shared" si="1"/>
        <v>30.9</v>
      </c>
      <c r="K41" s="9">
        <v>82</v>
      </c>
      <c r="L41" s="15">
        <f t="shared" si="2"/>
        <v>32.800000000000004</v>
      </c>
      <c r="M41" s="15">
        <f t="shared" si="3"/>
        <v>63.7</v>
      </c>
    </row>
    <row r="42" spans="1:13" ht="26.25" customHeight="1">
      <c r="A42" s="2">
        <v>285</v>
      </c>
      <c r="B42" s="1" t="s">
        <v>162</v>
      </c>
      <c r="C42" s="1" t="s">
        <v>163</v>
      </c>
      <c r="D42" s="1" t="s">
        <v>84</v>
      </c>
      <c r="E42" s="6" t="s">
        <v>85</v>
      </c>
      <c r="F42" s="1" t="s">
        <v>11</v>
      </c>
      <c r="G42" s="7">
        <v>51.5</v>
      </c>
      <c r="H42" s="7"/>
      <c r="I42" s="7">
        <f t="shared" si="4"/>
        <v>51.5</v>
      </c>
      <c r="J42" s="16">
        <f t="shared" si="1"/>
        <v>30.9</v>
      </c>
      <c r="K42" s="9">
        <v>80.67</v>
      </c>
      <c r="L42" s="15">
        <f t="shared" si="2"/>
        <v>32.268000000000001</v>
      </c>
      <c r="M42" s="15">
        <f t="shared" si="3"/>
        <v>63.167999999999999</v>
      </c>
    </row>
    <row r="43" spans="1:13" ht="26.25" customHeight="1">
      <c r="A43" s="2">
        <v>123</v>
      </c>
      <c r="B43" s="1" t="s">
        <v>120</v>
      </c>
      <c r="C43" s="1" t="s">
        <v>121</v>
      </c>
      <c r="D43" s="1" t="s">
        <v>84</v>
      </c>
      <c r="E43" s="6" t="s">
        <v>85</v>
      </c>
      <c r="F43" s="1" t="s">
        <v>11</v>
      </c>
      <c r="G43" s="7">
        <v>51</v>
      </c>
      <c r="H43" s="7"/>
      <c r="I43" s="7">
        <f t="shared" si="4"/>
        <v>51</v>
      </c>
      <c r="J43" s="16">
        <f t="shared" si="1"/>
        <v>30.599999999999998</v>
      </c>
      <c r="K43" s="9">
        <v>87</v>
      </c>
      <c r="L43" s="15">
        <f t="shared" si="2"/>
        <v>34.800000000000004</v>
      </c>
      <c r="M43" s="15">
        <f t="shared" si="3"/>
        <v>65.400000000000006</v>
      </c>
    </row>
    <row r="44" spans="1:13" ht="26.25" customHeight="1">
      <c r="A44" s="2">
        <v>149</v>
      </c>
      <c r="B44" s="1" t="s">
        <v>124</v>
      </c>
      <c r="C44" s="1" t="s">
        <v>125</v>
      </c>
      <c r="D44" s="1" t="s">
        <v>84</v>
      </c>
      <c r="E44" s="6" t="s">
        <v>85</v>
      </c>
      <c r="F44" s="1" t="s">
        <v>11</v>
      </c>
      <c r="G44" s="7">
        <v>51</v>
      </c>
      <c r="H44" s="7"/>
      <c r="I44" s="7">
        <f t="shared" si="4"/>
        <v>51</v>
      </c>
      <c r="J44" s="16">
        <f t="shared" si="1"/>
        <v>30.599999999999998</v>
      </c>
      <c r="K44" s="9">
        <v>80.67</v>
      </c>
      <c r="L44" s="15">
        <f t="shared" si="2"/>
        <v>32.268000000000001</v>
      </c>
      <c r="M44" s="15">
        <f t="shared" si="3"/>
        <v>62.867999999999995</v>
      </c>
    </row>
    <row r="45" spans="1:13" ht="26.25" customHeight="1">
      <c r="A45" s="2">
        <v>80</v>
      </c>
      <c r="B45" s="1" t="s">
        <v>108</v>
      </c>
      <c r="C45" s="1" t="s">
        <v>109</v>
      </c>
      <c r="D45" s="1" t="s">
        <v>84</v>
      </c>
      <c r="E45" s="6" t="s">
        <v>85</v>
      </c>
      <c r="F45" s="1" t="s">
        <v>11</v>
      </c>
      <c r="G45" s="7">
        <v>50.5</v>
      </c>
      <c r="H45" s="7"/>
      <c r="I45" s="7">
        <f t="shared" si="4"/>
        <v>50.5</v>
      </c>
      <c r="J45" s="16">
        <f t="shared" si="1"/>
        <v>30.299999999999997</v>
      </c>
      <c r="K45" s="9">
        <v>79.33</v>
      </c>
      <c r="L45" s="15">
        <f t="shared" si="2"/>
        <v>31.731999999999999</v>
      </c>
      <c r="M45" s="15">
        <f t="shared" si="3"/>
        <v>62.031999999999996</v>
      </c>
    </row>
    <row r="46" spans="1:13" ht="26.25" customHeight="1">
      <c r="A46" s="2">
        <v>26</v>
      </c>
      <c r="B46" s="1" t="s">
        <v>90</v>
      </c>
      <c r="C46" s="1" t="s">
        <v>91</v>
      </c>
      <c r="D46" s="1" t="s">
        <v>84</v>
      </c>
      <c r="E46" s="6" t="s">
        <v>85</v>
      </c>
      <c r="F46" s="1" t="s">
        <v>11</v>
      </c>
      <c r="G46" s="7">
        <v>49.5</v>
      </c>
      <c r="H46" s="7"/>
      <c r="I46" s="7">
        <f t="shared" si="4"/>
        <v>49.5</v>
      </c>
      <c r="J46" s="16">
        <f t="shared" si="1"/>
        <v>29.7</v>
      </c>
      <c r="K46" s="9"/>
      <c r="L46" s="15">
        <f t="shared" si="2"/>
        <v>0</v>
      </c>
      <c r="M46" s="15">
        <f t="shared" si="3"/>
        <v>29.7</v>
      </c>
    </row>
    <row r="47" spans="1:13" ht="26.25" customHeight="1">
      <c r="A47" s="2">
        <v>60</v>
      </c>
      <c r="B47" s="1" t="s">
        <v>98</v>
      </c>
      <c r="C47" s="1" t="s">
        <v>99</v>
      </c>
      <c r="D47" s="1" t="s">
        <v>84</v>
      </c>
      <c r="E47" s="6" t="s">
        <v>85</v>
      </c>
      <c r="F47" s="1" t="s">
        <v>11</v>
      </c>
      <c r="G47" s="7">
        <v>49.5</v>
      </c>
      <c r="H47" s="7"/>
      <c r="I47" s="7">
        <f t="shared" si="4"/>
        <v>49.5</v>
      </c>
      <c r="J47" s="16">
        <f t="shared" si="1"/>
        <v>29.7</v>
      </c>
      <c r="K47" s="9">
        <v>80</v>
      </c>
      <c r="L47" s="15">
        <f t="shared" si="2"/>
        <v>32</v>
      </c>
      <c r="M47" s="15">
        <f t="shared" si="3"/>
        <v>61.7</v>
      </c>
    </row>
    <row r="48" spans="1:13" ht="26.25" customHeight="1">
      <c r="A48" s="2">
        <v>163</v>
      </c>
      <c r="B48" s="1" t="s">
        <v>128</v>
      </c>
      <c r="C48" s="1" t="s">
        <v>129</v>
      </c>
      <c r="D48" s="1" t="s">
        <v>84</v>
      </c>
      <c r="E48" s="6" t="s">
        <v>85</v>
      </c>
      <c r="F48" s="1" t="s">
        <v>11</v>
      </c>
      <c r="G48" s="7">
        <v>49</v>
      </c>
      <c r="H48" s="7"/>
      <c r="I48" s="7">
        <f t="shared" si="4"/>
        <v>49</v>
      </c>
      <c r="J48" s="16">
        <f t="shared" si="1"/>
        <v>29.4</v>
      </c>
      <c r="K48" s="9">
        <v>83</v>
      </c>
      <c r="L48" s="15">
        <f t="shared" si="2"/>
        <v>33.200000000000003</v>
      </c>
      <c r="M48" s="15">
        <f t="shared" si="3"/>
        <v>62.6</v>
      </c>
    </row>
    <row r="49" spans="1:13" ht="26.25" customHeight="1">
      <c r="A49" s="2">
        <v>267</v>
      </c>
      <c r="B49" s="1" t="s">
        <v>154</v>
      </c>
      <c r="C49" s="1" t="s">
        <v>155</v>
      </c>
      <c r="D49" s="1" t="s">
        <v>84</v>
      </c>
      <c r="E49" s="6" t="s">
        <v>85</v>
      </c>
      <c r="F49" s="1" t="s">
        <v>11</v>
      </c>
      <c r="G49" s="7">
        <v>49</v>
      </c>
      <c r="H49" s="7"/>
      <c r="I49" s="7">
        <f t="shared" si="4"/>
        <v>49</v>
      </c>
      <c r="J49" s="16">
        <f t="shared" si="1"/>
        <v>29.4</v>
      </c>
      <c r="K49" s="9">
        <v>78.33</v>
      </c>
      <c r="L49" s="15">
        <f t="shared" si="2"/>
        <v>31.332000000000001</v>
      </c>
      <c r="M49" s="15">
        <f t="shared" si="3"/>
        <v>60.731999999999999</v>
      </c>
    </row>
    <row r="50" spans="1:13" ht="26.25" customHeight="1">
      <c r="A50" s="2">
        <v>178</v>
      </c>
      <c r="B50" s="1" t="s">
        <v>136</v>
      </c>
      <c r="C50" s="1" t="s">
        <v>137</v>
      </c>
      <c r="D50" s="1" t="s">
        <v>84</v>
      </c>
      <c r="E50" s="6" t="s">
        <v>85</v>
      </c>
      <c r="F50" s="1" t="s">
        <v>11</v>
      </c>
      <c r="G50" s="7">
        <v>48.5</v>
      </c>
      <c r="H50" s="7"/>
      <c r="I50" s="7">
        <f t="shared" si="4"/>
        <v>48.5</v>
      </c>
      <c r="J50" s="16">
        <f t="shared" si="1"/>
        <v>29.099999999999998</v>
      </c>
      <c r="K50" s="9">
        <v>84.33</v>
      </c>
      <c r="L50" s="15">
        <f t="shared" si="2"/>
        <v>33.731999999999999</v>
      </c>
      <c r="M50" s="15">
        <f t="shared" si="3"/>
        <v>62.831999999999994</v>
      </c>
    </row>
    <row r="51" spans="1:13" ht="26.25" customHeight="1">
      <c r="A51" s="2">
        <v>271</v>
      </c>
      <c r="B51" s="1" t="s">
        <v>156</v>
      </c>
      <c r="C51" s="1" t="s">
        <v>157</v>
      </c>
      <c r="D51" s="1" t="s">
        <v>84</v>
      </c>
      <c r="E51" s="6" t="s">
        <v>85</v>
      </c>
      <c r="F51" s="1" t="s">
        <v>11</v>
      </c>
      <c r="G51" s="7">
        <v>48.5</v>
      </c>
      <c r="H51" s="7"/>
      <c r="I51" s="7">
        <f t="shared" si="4"/>
        <v>48.5</v>
      </c>
      <c r="J51" s="16">
        <f t="shared" si="1"/>
        <v>29.099999999999998</v>
      </c>
      <c r="K51" s="9">
        <v>77.33</v>
      </c>
      <c r="L51" s="15">
        <f t="shared" si="2"/>
        <v>30.932000000000002</v>
      </c>
      <c r="M51" s="15">
        <f t="shared" si="3"/>
        <v>60.031999999999996</v>
      </c>
    </row>
    <row r="52" spans="1:13" ht="26.25" customHeight="1">
      <c r="A52" s="2">
        <v>39</v>
      </c>
      <c r="B52" s="1" t="s">
        <v>92</v>
      </c>
      <c r="C52" s="1" t="s">
        <v>93</v>
      </c>
      <c r="D52" s="1" t="s">
        <v>84</v>
      </c>
      <c r="E52" s="6" t="s">
        <v>85</v>
      </c>
      <c r="F52" s="1" t="s">
        <v>11</v>
      </c>
      <c r="G52" s="7">
        <v>48</v>
      </c>
      <c r="H52" s="7"/>
      <c r="I52" s="7">
        <f t="shared" si="4"/>
        <v>48</v>
      </c>
      <c r="J52" s="16">
        <f t="shared" si="1"/>
        <v>28.799999999999997</v>
      </c>
      <c r="K52" s="9">
        <v>74.67</v>
      </c>
      <c r="L52" s="15">
        <f t="shared" si="2"/>
        <v>29.868000000000002</v>
      </c>
      <c r="M52" s="15">
        <f t="shared" si="3"/>
        <v>58.667999999999999</v>
      </c>
    </row>
    <row r="53" spans="1:13" ht="26.25" customHeight="1">
      <c r="A53" s="2">
        <v>66</v>
      </c>
      <c r="B53" s="1" t="s">
        <v>104</v>
      </c>
      <c r="C53" s="1" t="s">
        <v>105</v>
      </c>
      <c r="D53" s="1" t="s">
        <v>84</v>
      </c>
      <c r="E53" s="6" t="s">
        <v>85</v>
      </c>
      <c r="F53" s="1" t="s">
        <v>11</v>
      </c>
      <c r="G53" s="7">
        <v>47.5</v>
      </c>
      <c r="H53" s="7"/>
      <c r="I53" s="7">
        <f t="shared" si="4"/>
        <v>47.5</v>
      </c>
      <c r="J53" s="16">
        <f t="shared" si="1"/>
        <v>28.5</v>
      </c>
      <c r="K53" s="9">
        <v>86</v>
      </c>
      <c r="L53" s="15">
        <f t="shared" si="2"/>
        <v>34.4</v>
      </c>
      <c r="M53" s="15">
        <f t="shared" si="3"/>
        <v>62.9</v>
      </c>
    </row>
    <row r="54" spans="1:13" ht="26.25" customHeight="1">
      <c r="A54" s="2">
        <v>155</v>
      </c>
      <c r="B54" s="1" t="s">
        <v>126</v>
      </c>
      <c r="C54" s="1" t="s">
        <v>127</v>
      </c>
      <c r="D54" s="1" t="s">
        <v>84</v>
      </c>
      <c r="E54" s="6" t="s">
        <v>85</v>
      </c>
      <c r="F54" s="1" t="s">
        <v>11</v>
      </c>
      <c r="G54" s="7">
        <v>47.5</v>
      </c>
      <c r="H54" s="7"/>
      <c r="I54" s="7">
        <f t="shared" si="4"/>
        <v>47.5</v>
      </c>
      <c r="J54" s="16">
        <f t="shared" si="1"/>
        <v>28.5</v>
      </c>
      <c r="K54" s="9">
        <v>87.67</v>
      </c>
      <c r="L54" s="15">
        <f t="shared" si="2"/>
        <v>35.068000000000005</v>
      </c>
      <c r="M54" s="15">
        <f t="shared" si="3"/>
        <v>63.568000000000005</v>
      </c>
    </row>
    <row r="55" spans="1:13" ht="26.25" customHeight="1">
      <c r="A55" s="2">
        <v>281</v>
      </c>
      <c r="B55" s="1" t="s">
        <v>160</v>
      </c>
      <c r="C55" s="1" t="s">
        <v>161</v>
      </c>
      <c r="D55" s="1" t="s">
        <v>84</v>
      </c>
      <c r="E55" s="6" t="s">
        <v>85</v>
      </c>
      <c r="F55" s="1" t="s">
        <v>11</v>
      </c>
      <c r="G55" s="7">
        <v>47.5</v>
      </c>
      <c r="H55" s="7"/>
      <c r="I55" s="7">
        <f t="shared" si="4"/>
        <v>47.5</v>
      </c>
      <c r="J55" s="16">
        <f t="shared" si="1"/>
        <v>28.5</v>
      </c>
      <c r="K55" s="9">
        <v>79.33</v>
      </c>
      <c r="L55" s="15">
        <f t="shared" si="2"/>
        <v>31.731999999999999</v>
      </c>
      <c r="M55" s="15">
        <f t="shared" si="3"/>
        <v>60.231999999999999</v>
      </c>
    </row>
    <row r="56" spans="1:13" ht="26.25" customHeight="1">
      <c r="A56" s="2">
        <v>23</v>
      </c>
      <c r="B56" s="1" t="s">
        <v>88</v>
      </c>
      <c r="C56" s="1" t="s">
        <v>89</v>
      </c>
      <c r="D56" s="1" t="s">
        <v>84</v>
      </c>
      <c r="E56" s="6" t="s">
        <v>85</v>
      </c>
      <c r="F56" s="1" t="s">
        <v>11</v>
      </c>
      <c r="G56" s="7">
        <v>47</v>
      </c>
      <c r="H56" s="7"/>
      <c r="I56" s="7">
        <f t="shared" si="4"/>
        <v>47</v>
      </c>
      <c r="J56" s="16">
        <f t="shared" si="1"/>
        <v>28.2</v>
      </c>
      <c r="K56" s="9">
        <v>76.33</v>
      </c>
      <c r="L56" s="15">
        <f t="shared" si="2"/>
        <v>30.532</v>
      </c>
      <c r="M56" s="15">
        <f t="shared" si="3"/>
        <v>58.731999999999999</v>
      </c>
    </row>
    <row r="57" spans="1:13" ht="26.25" customHeight="1">
      <c r="A57" s="2">
        <v>169</v>
      </c>
      <c r="B57" s="1" t="s">
        <v>130</v>
      </c>
      <c r="C57" s="1" t="s">
        <v>131</v>
      </c>
      <c r="D57" s="1" t="s">
        <v>84</v>
      </c>
      <c r="E57" s="6" t="s">
        <v>85</v>
      </c>
      <c r="F57" s="1" t="s">
        <v>11</v>
      </c>
      <c r="G57" s="7">
        <v>47</v>
      </c>
      <c r="H57" s="7"/>
      <c r="I57" s="7">
        <f t="shared" si="4"/>
        <v>47</v>
      </c>
      <c r="J57" s="16">
        <f t="shared" si="1"/>
        <v>28.2</v>
      </c>
      <c r="K57" s="9">
        <v>84</v>
      </c>
      <c r="L57" s="15">
        <f t="shared" si="2"/>
        <v>33.6</v>
      </c>
      <c r="M57" s="15">
        <f t="shared" si="3"/>
        <v>61.8</v>
      </c>
    </row>
    <row r="58" spans="1:13" ht="26.25" customHeight="1">
      <c r="A58" s="2">
        <v>209</v>
      </c>
      <c r="B58" s="1" t="s">
        <v>142</v>
      </c>
      <c r="C58" s="1" t="s">
        <v>143</v>
      </c>
      <c r="D58" s="1" t="s">
        <v>84</v>
      </c>
      <c r="E58" s="6" t="s">
        <v>85</v>
      </c>
      <c r="F58" s="1" t="s">
        <v>11</v>
      </c>
      <c r="G58" s="7">
        <v>46.5</v>
      </c>
      <c r="H58" s="7"/>
      <c r="I58" s="7">
        <f t="shared" si="4"/>
        <v>46.5</v>
      </c>
      <c r="J58" s="16">
        <f t="shared" si="1"/>
        <v>27.9</v>
      </c>
      <c r="K58" s="9">
        <v>83.67</v>
      </c>
      <c r="L58" s="15">
        <f t="shared" si="2"/>
        <v>33.468000000000004</v>
      </c>
      <c r="M58" s="15">
        <f t="shared" si="3"/>
        <v>61.368000000000002</v>
      </c>
    </row>
    <row r="59" spans="1:13" ht="26.25" customHeight="1">
      <c r="A59" s="2">
        <v>263</v>
      </c>
      <c r="B59" s="1" t="s">
        <v>152</v>
      </c>
      <c r="C59" s="1" t="s">
        <v>153</v>
      </c>
      <c r="D59" s="1" t="s">
        <v>84</v>
      </c>
      <c r="E59" s="6" t="s">
        <v>85</v>
      </c>
      <c r="F59" s="1" t="s">
        <v>11</v>
      </c>
      <c r="G59" s="7">
        <v>46.5</v>
      </c>
      <c r="H59" s="7"/>
      <c r="I59" s="7">
        <f t="shared" si="4"/>
        <v>46.5</v>
      </c>
      <c r="J59" s="16">
        <f t="shared" si="1"/>
        <v>27.9</v>
      </c>
      <c r="K59" s="9">
        <v>82.67</v>
      </c>
      <c r="L59" s="15">
        <f t="shared" si="2"/>
        <v>33.068000000000005</v>
      </c>
      <c r="M59" s="15">
        <f t="shared" si="3"/>
        <v>60.968000000000004</v>
      </c>
    </row>
    <row r="60" spans="1:13" ht="26.25" customHeight="1">
      <c r="A60" s="2">
        <v>63</v>
      </c>
      <c r="B60" s="1" t="s">
        <v>100</v>
      </c>
      <c r="C60" s="1" t="s">
        <v>101</v>
      </c>
      <c r="D60" s="1" t="s">
        <v>84</v>
      </c>
      <c r="E60" s="6" t="s">
        <v>85</v>
      </c>
      <c r="F60" s="1" t="s">
        <v>11</v>
      </c>
      <c r="G60" s="7">
        <v>46</v>
      </c>
      <c r="H60" s="7"/>
      <c r="I60" s="7">
        <f t="shared" si="4"/>
        <v>46</v>
      </c>
      <c r="J60" s="16">
        <f t="shared" si="1"/>
        <v>27.599999999999998</v>
      </c>
      <c r="K60" s="9"/>
      <c r="L60" s="15">
        <f t="shared" si="2"/>
        <v>0</v>
      </c>
      <c r="M60" s="15">
        <f t="shared" si="3"/>
        <v>27.599999999999998</v>
      </c>
    </row>
    <row r="61" spans="1:13" ht="26.25" customHeight="1">
      <c r="A61" s="2">
        <v>111</v>
      </c>
      <c r="B61" s="1" t="s">
        <v>116</v>
      </c>
      <c r="C61" s="1" t="s">
        <v>117</v>
      </c>
      <c r="D61" s="1" t="s">
        <v>84</v>
      </c>
      <c r="E61" s="6" t="s">
        <v>85</v>
      </c>
      <c r="F61" s="1" t="s">
        <v>11</v>
      </c>
      <c r="G61" s="7">
        <v>46</v>
      </c>
      <c r="H61" s="7"/>
      <c r="I61" s="7">
        <f t="shared" si="4"/>
        <v>46</v>
      </c>
      <c r="J61" s="16">
        <f t="shared" si="1"/>
        <v>27.599999999999998</v>
      </c>
      <c r="K61" s="9"/>
      <c r="L61" s="15">
        <f t="shared" si="2"/>
        <v>0</v>
      </c>
      <c r="M61" s="15">
        <f t="shared" si="3"/>
        <v>27.599999999999998</v>
      </c>
    </row>
    <row r="62" spans="1:13" ht="26.25" customHeight="1">
      <c r="A62" s="2">
        <v>215</v>
      </c>
      <c r="B62" s="1" t="s">
        <v>144</v>
      </c>
      <c r="C62" s="1" t="s">
        <v>145</v>
      </c>
      <c r="D62" s="1" t="s">
        <v>84</v>
      </c>
      <c r="E62" s="6" t="s">
        <v>85</v>
      </c>
      <c r="F62" s="1" t="s">
        <v>11</v>
      </c>
      <c r="G62" s="7">
        <v>46</v>
      </c>
      <c r="H62" s="7"/>
      <c r="I62" s="7">
        <f t="shared" si="4"/>
        <v>46</v>
      </c>
      <c r="J62" s="16">
        <f t="shared" si="1"/>
        <v>27.599999999999998</v>
      </c>
      <c r="K62" s="9"/>
      <c r="L62" s="15">
        <f t="shared" si="2"/>
        <v>0</v>
      </c>
      <c r="M62" s="15">
        <f t="shared" si="3"/>
        <v>27.599999999999998</v>
      </c>
    </row>
    <row r="63" spans="1:13" ht="26.25" customHeight="1">
      <c r="A63" s="2">
        <v>277</v>
      </c>
      <c r="B63" s="1" t="s">
        <v>158</v>
      </c>
      <c r="C63" s="1" t="s">
        <v>159</v>
      </c>
      <c r="D63" s="1" t="s">
        <v>84</v>
      </c>
      <c r="E63" s="6" t="s">
        <v>85</v>
      </c>
      <c r="F63" s="1" t="s">
        <v>11</v>
      </c>
      <c r="G63" s="7">
        <v>46</v>
      </c>
      <c r="H63" s="7"/>
      <c r="I63" s="7">
        <f t="shared" si="4"/>
        <v>46</v>
      </c>
      <c r="J63" s="16">
        <f t="shared" si="1"/>
        <v>27.599999999999998</v>
      </c>
      <c r="K63" s="9"/>
      <c r="L63" s="15">
        <f t="shared" si="2"/>
        <v>0</v>
      </c>
      <c r="M63" s="15">
        <f t="shared" si="3"/>
        <v>27.599999999999998</v>
      </c>
    </row>
    <row r="64" spans="1:13" ht="26.25" customHeight="1">
      <c r="A64" s="2">
        <v>17</v>
      </c>
      <c r="B64" s="1" t="s">
        <v>86</v>
      </c>
      <c r="C64" s="1" t="s">
        <v>87</v>
      </c>
      <c r="D64" s="1" t="s">
        <v>84</v>
      </c>
      <c r="E64" s="6" t="s">
        <v>85</v>
      </c>
      <c r="F64" s="1" t="s">
        <v>11</v>
      </c>
      <c r="G64" s="7">
        <v>45.5</v>
      </c>
      <c r="H64" s="7"/>
      <c r="I64" s="7">
        <f t="shared" si="4"/>
        <v>45.5</v>
      </c>
      <c r="J64" s="16">
        <f t="shared" si="1"/>
        <v>27.3</v>
      </c>
      <c r="K64" s="9"/>
      <c r="L64" s="15">
        <f t="shared" si="2"/>
        <v>0</v>
      </c>
      <c r="M64" s="15">
        <f t="shared" si="3"/>
        <v>27.3</v>
      </c>
    </row>
    <row r="65" spans="1:13" ht="26.25" customHeight="1">
      <c r="A65" s="2">
        <v>82</v>
      </c>
      <c r="B65" s="1" t="s">
        <v>110</v>
      </c>
      <c r="C65" s="1" t="s">
        <v>111</v>
      </c>
      <c r="D65" s="1" t="s">
        <v>84</v>
      </c>
      <c r="E65" s="6" t="s">
        <v>85</v>
      </c>
      <c r="F65" s="1" t="s">
        <v>11</v>
      </c>
      <c r="G65" s="7">
        <v>45.5</v>
      </c>
      <c r="H65" s="7"/>
      <c r="I65" s="7">
        <f t="shared" si="4"/>
        <v>45.5</v>
      </c>
      <c r="J65" s="16">
        <f t="shared" si="1"/>
        <v>27.3</v>
      </c>
      <c r="K65" s="9">
        <v>74</v>
      </c>
      <c r="L65" s="15">
        <f t="shared" si="2"/>
        <v>29.6</v>
      </c>
      <c r="M65" s="15">
        <f t="shared" si="3"/>
        <v>56.900000000000006</v>
      </c>
    </row>
    <row r="66" spans="1:13" ht="26.25" customHeight="1">
      <c r="A66" s="2">
        <v>253</v>
      </c>
      <c r="B66" s="1" t="s">
        <v>148</v>
      </c>
      <c r="C66" s="1" t="s">
        <v>149</v>
      </c>
      <c r="D66" s="1" t="s">
        <v>84</v>
      </c>
      <c r="E66" s="6" t="s">
        <v>85</v>
      </c>
      <c r="F66" s="1" t="s">
        <v>11</v>
      </c>
      <c r="G66" s="7">
        <v>45.5</v>
      </c>
      <c r="H66" s="7"/>
      <c r="I66" s="7">
        <f t="shared" si="4"/>
        <v>45.5</v>
      </c>
      <c r="J66" s="16">
        <f t="shared" si="1"/>
        <v>27.3</v>
      </c>
      <c r="K66" s="9"/>
      <c r="L66" s="15">
        <f t="shared" si="2"/>
        <v>0</v>
      </c>
      <c r="M66" s="15">
        <f t="shared" si="3"/>
        <v>27.3</v>
      </c>
    </row>
    <row r="67" spans="1:13" ht="26.25" customHeight="1">
      <c r="A67" s="2">
        <v>49</v>
      </c>
      <c r="B67" s="1" t="s">
        <v>96</v>
      </c>
      <c r="C67" s="1" t="s">
        <v>97</v>
      </c>
      <c r="D67" s="1" t="s">
        <v>84</v>
      </c>
      <c r="E67" s="6" t="s">
        <v>85</v>
      </c>
      <c r="F67" s="1" t="s">
        <v>11</v>
      </c>
      <c r="G67" s="7">
        <v>44.5</v>
      </c>
      <c r="H67" s="7"/>
      <c r="I67" s="7">
        <f t="shared" si="4"/>
        <v>44.5</v>
      </c>
      <c r="J67" s="16">
        <f t="shared" si="1"/>
        <v>26.7</v>
      </c>
      <c r="K67" s="9">
        <v>84</v>
      </c>
      <c r="L67" s="15">
        <f t="shared" si="2"/>
        <v>33.6</v>
      </c>
      <c r="M67" s="15">
        <f t="shared" si="3"/>
        <v>60.3</v>
      </c>
    </row>
    <row r="68" spans="1:13" ht="26.25" customHeight="1">
      <c r="A68" s="2">
        <v>65</v>
      </c>
      <c r="B68" s="1" t="s">
        <v>102</v>
      </c>
      <c r="C68" s="1" t="s">
        <v>103</v>
      </c>
      <c r="D68" s="1" t="s">
        <v>84</v>
      </c>
      <c r="E68" s="6" t="s">
        <v>85</v>
      </c>
      <c r="F68" s="1" t="s">
        <v>11</v>
      </c>
      <c r="G68" s="7">
        <v>44.5</v>
      </c>
      <c r="H68" s="7"/>
      <c r="I68" s="7">
        <f t="shared" ref="I68:I99" si="5">G68+H68</f>
        <v>44.5</v>
      </c>
      <c r="J68" s="16">
        <f t="shared" si="1"/>
        <v>26.7</v>
      </c>
      <c r="K68" s="9">
        <v>78</v>
      </c>
      <c r="L68" s="15">
        <f t="shared" si="2"/>
        <v>31.200000000000003</v>
      </c>
      <c r="M68" s="15">
        <f t="shared" si="3"/>
        <v>57.900000000000006</v>
      </c>
    </row>
    <row r="69" spans="1:13" ht="26.25" customHeight="1">
      <c r="A69" s="2">
        <v>69</v>
      </c>
      <c r="B69" s="1" t="s">
        <v>106</v>
      </c>
      <c r="C69" s="1" t="s">
        <v>107</v>
      </c>
      <c r="D69" s="1" t="s">
        <v>84</v>
      </c>
      <c r="E69" s="6" t="s">
        <v>85</v>
      </c>
      <c r="F69" s="1" t="s">
        <v>11</v>
      </c>
      <c r="G69" s="7">
        <v>44.5</v>
      </c>
      <c r="H69" s="7"/>
      <c r="I69" s="7">
        <f t="shared" si="5"/>
        <v>44.5</v>
      </c>
      <c r="J69" s="16">
        <f t="shared" ref="J69:J124" si="6">I69*0.6</f>
        <v>26.7</v>
      </c>
      <c r="K69" s="9">
        <v>72.33</v>
      </c>
      <c r="L69" s="15">
        <f t="shared" ref="L69:L124" si="7">K69*0.4</f>
        <v>28.932000000000002</v>
      </c>
      <c r="M69" s="15">
        <f t="shared" ref="M69:M124" si="8">J69+L69</f>
        <v>55.632000000000005</v>
      </c>
    </row>
    <row r="70" spans="1:13" ht="26.25" customHeight="1">
      <c r="A70" s="2">
        <v>105</v>
      </c>
      <c r="B70" s="1" t="s">
        <v>114</v>
      </c>
      <c r="C70" s="1" t="s">
        <v>115</v>
      </c>
      <c r="D70" s="1" t="s">
        <v>84</v>
      </c>
      <c r="E70" s="6" t="s">
        <v>85</v>
      </c>
      <c r="F70" s="1" t="s">
        <v>11</v>
      </c>
      <c r="G70" s="7">
        <v>44.5</v>
      </c>
      <c r="H70" s="7"/>
      <c r="I70" s="7">
        <f t="shared" si="5"/>
        <v>44.5</v>
      </c>
      <c r="J70" s="16">
        <f t="shared" si="6"/>
        <v>26.7</v>
      </c>
      <c r="K70" s="9">
        <v>87</v>
      </c>
      <c r="L70" s="15">
        <f t="shared" si="7"/>
        <v>34.800000000000004</v>
      </c>
      <c r="M70" s="15">
        <f t="shared" si="8"/>
        <v>61.5</v>
      </c>
    </row>
    <row r="71" spans="1:13" ht="26.25" customHeight="1">
      <c r="A71" s="2">
        <v>177</v>
      </c>
      <c r="B71" s="1" t="s">
        <v>134</v>
      </c>
      <c r="C71" s="1" t="s">
        <v>135</v>
      </c>
      <c r="D71" s="1" t="s">
        <v>84</v>
      </c>
      <c r="E71" s="6" t="s">
        <v>85</v>
      </c>
      <c r="F71" s="1" t="s">
        <v>11</v>
      </c>
      <c r="G71" s="7">
        <v>44.5</v>
      </c>
      <c r="H71" s="7"/>
      <c r="I71" s="7">
        <f t="shared" si="5"/>
        <v>44.5</v>
      </c>
      <c r="J71" s="16">
        <f t="shared" si="6"/>
        <v>26.7</v>
      </c>
      <c r="K71" s="9"/>
      <c r="L71" s="15">
        <f t="shared" si="7"/>
        <v>0</v>
      </c>
      <c r="M71" s="15">
        <f t="shared" si="8"/>
        <v>26.7</v>
      </c>
    </row>
    <row r="72" spans="1:13" ht="26.25" customHeight="1">
      <c r="A72" s="2">
        <v>185</v>
      </c>
      <c r="B72" s="1" t="s">
        <v>138</v>
      </c>
      <c r="C72" s="1" t="s">
        <v>139</v>
      </c>
      <c r="D72" s="1" t="s">
        <v>84</v>
      </c>
      <c r="E72" s="6" t="s">
        <v>85</v>
      </c>
      <c r="F72" s="1" t="s">
        <v>11</v>
      </c>
      <c r="G72" s="7">
        <v>44.5</v>
      </c>
      <c r="H72" s="7"/>
      <c r="I72" s="7">
        <f t="shared" si="5"/>
        <v>44.5</v>
      </c>
      <c r="J72" s="16">
        <f t="shared" si="6"/>
        <v>26.7</v>
      </c>
      <c r="K72" s="9"/>
      <c r="L72" s="15">
        <f t="shared" si="7"/>
        <v>0</v>
      </c>
      <c r="M72" s="15">
        <f t="shared" si="8"/>
        <v>26.7</v>
      </c>
    </row>
    <row r="73" spans="1:13" ht="26.25" customHeight="1">
      <c r="A73" s="2">
        <v>197</v>
      </c>
      <c r="B73" s="1" t="s">
        <v>140</v>
      </c>
      <c r="C73" s="1" t="s">
        <v>141</v>
      </c>
      <c r="D73" s="1" t="s">
        <v>84</v>
      </c>
      <c r="E73" s="6" t="s">
        <v>85</v>
      </c>
      <c r="F73" s="1" t="s">
        <v>11</v>
      </c>
      <c r="G73" s="7">
        <v>44.5</v>
      </c>
      <c r="H73" s="7"/>
      <c r="I73" s="7">
        <f t="shared" si="5"/>
        <v>44.5</v>
      </c>
      <c r="J73" s="16">
        <f t="shared" si="6"/>
        <v>26.7</v>
      </c>
      <c r="K73" s="9"/>
      <c r="L73" s="15">
        <f t="shared" si="7"/>
        <v>0</v>
      </c>
      <c r="M73" s="15">
        <f t="shared" si="8"/>
        <v>26.7</v>
      </c>
    </row>
    <row r="74" spans="1:13" ht="26.25" customHeight="1">
      <c r="A74" s="2">
        <v>262</v>
      </c>
      <c r="B74" s="1" t="s">
        <v>150</v>
      </c>
      <c r="C74" s="1" t="s">
        <v>151</v>
      </c>
      <c r="D74" s="1" t="s">
        <v>84</v>
      </c>
      <c r="E74" s="6" t="s">
        <v>85</v>
      </c>
      <c r="F74" s="1" t="s">
        <v>11</v>
      </c>
      <c r="G74" s="7">
        <v>44.5</v>
      </c>
      <c r="H74" s="7"/>
      <c r="I74" s="7">
        <f t="shared" si="5"/>
        <v>44.5</v>
      </c>
      <c r="J74" s="16">
        <f t="shared" si="6"/>
        <v>26.7</v>
      </c>
      <c r="K74" s="9">
        <v>73.33</v>
      </c>
      <c r="L74" s="15">
        <f t="shared" si="7"/>
        <v>29.332000000000001</v>
      </c>
      <c r="M74" s="15">
        <f t="shared" si="8"/>
        <v>56.031999999999996</v>
      </c>
    </row>
    <row r="75" spans="1:13" ht="26.25" customHeight="1">
      <c r="A75" s="2">
        <v>54</v>
      </c>
      <c r="B75" s="1" t="s">
        <v>185</v>
      </c>
      <c r="C75" s="1" t="s">
        <v>186</v>
      </c>
      <c r="D75" s="1" t="s">
        <v>84</v>
      </c>
      <c r="E75" s="6" t="s">
        <v>166</v>
      </c>
      <c r="F75" s="1" t="s">
        <v>11</v>
      </c>
      <c r="G75" s="7">
        <v>56.5</v>
      </c>
      <c r="H75" s="7"/>
      <c r="I75" s="7">
        <f t="shared" si="5"/>
        <v>56.5</v>
      </c>
      <c r="J75" s="16">
        <f t="shared" si="6"/>
        <v>33.9</v>
      </c>
      <c r="K75" s="9">
        <v>79.33</v>
      </c>
      <c r="L75" s="15">
        <f t="shared" si="7"/>
        <v>31.731999999999999</v>
      </c>
      <c r="M75" s="15">
        <f t="shared" si="8"/>
        <v>65.632000000000005</v>
      </c>
    </row>
    <row r="76" spans="1:13" ht="26.25" customHeight="1">
      <c r="A76" s="2">
        <v>1</v>
      </c>
      <c r="B76" s="1" t="s">
        <v>164</v>
      </c>
      <c r="C76" s="1" t="s">
        <v>165</v>
      </c>
      <c r="D76" s="1" t="s">
        <v>84</v>
      </c>
      <c r="E76" s="6" t="s">
        <v>166</v>
      </c>
      <c r="F76" s="1" t="s">
        <v>11</v>
      </c>
      <c r="G76" s="7">
        <v>56</v>
      </c>
      <c r="H76" s="7"/>
      <c r="I76" s="7">
        <f t="shared" si="5"/>
        <v>56</v>
      </c>
      <c r="J76" s="16">
        <f t="shared" si="6"/>
        <v>33.6</v>
      </c>
      <c r="K76" s="9">
        <v>72.67</v>
      </c>
      <c r="L76" s="15">
        <f t="shared" si="7"/>
        <v>29.068000000000001</v>
      </c>
      <c r="M76" s="15">
        <f t="shared" si="8"/>
        <v>62.668000000000006</v>
      </c>
    </row>
    <row r="77" spans="1:13" ht="26.25" customHeight="1">
      <c r="A77" s="2">
        <v>81</v>
      </c>
      <c r="B77" s="1" t="s">
        <v>205</v>
      </c>
      <c r="C77" s="1" t="s">
        <v>206</v>
      </c>
      <c r="D77" s="1" t="s">
        <v>84</v>
      </c>
      <c r="E77" s="6" t="s">
        <v>166</v>
      </c>
      <c r="F77" s="1" t="s">
        <v>11</v>
      </c>
      <c r="G77" s="7">
        <v>55.5</v>
      </c>
      <c r="H77" s="7"/>
      <c r="I77" s="7">
        <f t="shared" si="5"/>
        <v>55.5</v>
      </c>
      <c r="J77" s="16">
        <f t="shared" si="6"/>
        <v>33.299999999999997</v>
      </c>
      <c r="K77" s="9">
        <v>78.33</v>
      </c>
      <c r="L77" s="15">
        <f t="shared" si="7"/>
        <v>31.332000000000001</v>
      </c>
      <c r="M77" s="15">
        <f t="shared" si="8"/>
        <v>64.632000000000005</v>
      </c>
    </row>
    <row r="78" spans="1:13" ht="26.25" customHeight="1">
      <c r="A78" s="2">
        <v>80</v>
      </c>
      <c r="B78" s="1" t="s">
        <v>203</v>
      </c>
      <c r="C78" s="1" t="s">
        <v>204</v>
      </c>
      <c r="D78" s="1" t="s">
        <v>84</v>
      </c>
      <c r="E78" s="6" t="s">
        <v>166</v>
      </c>
      <c r="F78" s="1" t="s">
        <v>11</v>
      </c>
      <c r="G78" s="7">
        <v>55</v>
      </c>
      <c r="H78" s="7"/>
      <c r="I78" s="7">
        <f t="shared" si="5"/>
        <v>55</v>
      </c>
      <c r="J78" s="16">
        <f t="shared" si="6"/>
        <v>33</v>
      </c>
      <c r="K78" s="9">
        <v>81</v>
      </c>
      <c r="L78" s="15">
        <f t="shared" si="7"/>
        <v>32.4</v>
      </c>
      <c r="M78" s="15">
        <f t="shared" si="8"/>
        <v>65.400000000000006</v>
      </c>
    </row>
    <row r="79" spans="1:13" ht="26.25" customHeight="1">
      <c r="A79" s="2">
        <v>58</v>
      </c>
      <c r="B79" s="1" t="s">
        <v>189</v>
      </c>
      <c r="C79" s="1" t="s">
        <v>190</v>
      </c>
      <c r="D79" s="1" t="s">
        <v>84</v>
      </c>
      <c r="E79" s="6" t="s">
        <v>166</v>
      </c>
      <c r="F79" s="1" t="s">
        <v>11</v>
      </c>
      <c r="G79" s="7">
        <v>50.5</v>
      </c>
      <c r="H79" s="7"/>
      <c r="I79" s="7">
        <f t="shared" si="5"/>
        <v>50.5</v>
      </c>
      <c r="J79" s="16">
        <f t="shared" si="6"/>
        <v>30.299999999999997</v>
      </c>
      <c r="K79" s="9">
        <v>75.33</v>
      </c>
      <c r="L79" s="15">
        <f t="shared" si="7"/>
        <v>30.132000000000001</v>
      </c>
      <c r="M79" s="15">
        <f t="shared" si="8"/>
        <v>60.432000000000002</v>
      </c>
    </row>
    <row r="80" spans="1:13" ht="26.25" customHeight="1">
      <c r="A80" s="2">
        <v>45</v>
      </c>
      <c r="B80" s="1" t="s">
        <v>179</v>
      </c>
      <c r="C80" s="1" t="s">
        <v>180</v>
      </c>
      <c r="D80" s="1" t="s">
        <v>84</v>
      </c>
      <c r="E80" s="6" t="s">
        <v>166</v>
      </c>
      <c r="F80" s="1" t="s">
        <v>11</v>
      </c>
      <c r="G80" s="7">
        <v>48.5</v>
      </c>
      <c r="H80" s="7"/>
      <c r="I80" s="7">
        <f t="shared" si="5"/>
        <v>48.5</v>
      </c>
      <c r="J80" s="16">
        <f t="shared" si="6"/>
        <v>29.099999999999998</v>
      </c>
      <c r="K80" s="9">
        <v>76.33</v>
      </c>
      <c r="L80" s="15">
        <f t="shared" si="7"/>
        <v>30.532</v>
      </c>
      <c r="M80" s="15">
        <f t="shared" si="8"/>
        <v>59.631999999999998</v>
      </c>
    </row>
    <row r="81" spans="1:13" ht="26.25" customHeight="1">
      <c r="A81" s="2">
        <v>32</v>
      </c>
      <c r="B81" s="1" t="s">
        <v>177</v>
      </c>
      <c r="C81" s="1" t="s">
        <v>178</v>
      </c>
      <c r="D81" s="1" t="s">
        <v>84</v>
      </c>
      <c r="E81" s="6" t="s">
        <v>166</v>
      </c>
      <c r="F81" s="1" t="s">
        <v>11</v>
      </c>
      <c r="G81" s="7">
        <v>47.5</v>
      </c>
      <c r="H81" s="7"/>
      <c r="I81" s="7">
        <f t="shared" si="5"/>
        <v>47.5</v>
      </c>
      <c r="J81" s="16">
        <f t="shared" si="6"/>
        <v>28.5</v>
      </c>
      <c r="K81" s="9">
        <v>67.67</v>
      </c>
      <c r="L81" s="15">
        <f t="shared" si="7"/>
        <v>27.068000000000001</v>
      </c>
      <c r="M81" s="15">
        <f t="shared" si="8"/>
        <v>55.567999999999998</v>
      </c>
    </row>
    <row r="82" spans="1:13" ht="26.25" customHeight="1">
      <c r="A82" s="2">
        <v>49</v>
      </c>
      <c r="B82" s="1" t="s">
        <v>181</v>
      </c>
      <c r="C82" s="1" t="s">
        <v>182</v>
      </c>
      <c r="D82" s="1" t="s">
        <v>84</v>
      </c>
      <c r="E82" s="6" t="s">
        <v>166</v>
      </c>
      <c r="F82" s="1" t="s">
        <v>11</v>
      </c>
      <c r="G82" s="7">
        <v>47</v>
      </c>
      <c r="H82" s="7"/>
      <c r="I82" s="7">
        <f t="shared" si="5"/>
        <v>47</v>
      </c>
      <c r="J82" s="16">
        <f t="shared" si="6"/>
        <v>28.2</v>
      </c>
      <c r="K82" s="9">
        <v>90</v>
      </c>
      <c r="L82" s="15">
        <f t="shared" si="7"/>
        <v>36</v>
      </c>
      <c r="M82" s="15">
        <f t="shared" si="8"/>
        <v>64.2</v>
      </c>
    </row>
    <row r="83" spans="1:13" ht="26.25" customHeight="1">
      <c r="A83" s="2">
        <v>64</v>
      </c>
      <c r="B83" s="1" t="s">
        <v>197</v>
      </c>
      <c r="C83" s="1" t="s">
        <v>198</v>
      </c>
      <c r="D83" s="1" t="s">
        <v>84</v>
      </c>
      <c r="E83" s="6" t="s">
        <v>166</v>
      </c>
      <c r="F83" s="1" t="s">
        <v>11</v>
      </c>
      <c r="G83" s="7">
        <v>46.5</v>
      </c>
      <c r="H83" s="7"/>
      <c r="I83" s="7">
        <f t="shared" si="5"/>
        <v>46.5</v>
      </c>
      <c r="J83" s="16">
        <f t="shared" si="6"/>
        <v>27.9</v>
      </c>
      <c r="K83" s="9">
        <v>76</v>
      </c>
      <c r="L83" s="15">
        <f t="shared" si="7"/>
        <v>30.400000000000002</v>
      </c>
      <c r="M83" s="15">
        <f t="shared" si="8"/>
        <v>58.3</v>
      </c>
    </row>
    <row r="84" spans="1:13" ht="26.25" customHeight="1">
      <c r="A84" s="2">
        <v>60</v>
      </c>
      <c r="B84" s="1" t="s">
        <v>191</v>
      </c>
      <c r="C84" s="1" t="s">
        <v>192</v>
      </c>
      <c r="D84" s="1" t="s">
        <v>84</v>
      </c>
      <c r="E84" s="6" t="s">
        <v>166</v>
      </c>
      <c r="F84" s="1" t="s">
        <v>11</v>
      </c>
      <c r="G84" s="7">
        <v>46</v>
      </c>
      <c r="H84" s="7"/>
      <c r="I84" s="7">
        <f t="shared" si="5"/>
        <v>46</v>
      </c>
      <c r="J84" s="16">
        <f t="shared" si="6"/>
        <v>27.599999999999998</v>
      </c>
      <c r="K84" s="9">
        <v>88.67</v>
      </c>
      <c r="L84" s="15">
        <f t="shared" si="7"/>
        <v>35.468000000000004</v>
      </c>
      <c r="M84" s="15">
        <f t="shared" si="8"/>
        <v>63.067999999999998</v>
      </c>
    </row>
    <row r="85" spans="1:13" ht="26.25" customHeight="1">
      <c r="A85" s="2">
        <v>3</v>
      </c>
      <c r="B85" s="1" t="s">
        <v>167</v>
      </c>
      <c r="C85" s="1" t="s">
        <v>168</v>
      </c>
      <c r="D85" s="1" t="s">
        <v>84</v>
      </c>
      <c r="E85" s="6" t="s">
        <v>166</v>
      </c>
      <c r="F85" s="1" t="s">
        <v>11</v>
      </c>
      <c r="G85" s="7">
        <v>45</v>
      </c>
      <c r="H85" s="7"/>
      <c r="I85" s="7">
        <f t="shared" si="5"/>
        <v>45</v>
      </c>
      <c r="J85" s="16">
        <f t="shared" si="6"/>
        <v>27</v>
      </c>
      <c r="K85" s="9">
        <v>25.33</v>
      </c>
      <c r="L85" s="15">
        <f t="shared" si="7"/>
        <v>10.132</v>
      </c>
      <c r="M85" s="15">
        <f t="shared" si="8"/>
        <v>37.131999999999998</v>
      </c>
    </row>
    <row r="86" spans="1:13" ht="26.25" customHeight="1">
      <c r="A86" s="2">
        <v>25</v>
      </c>
      <c r="B86" s="1" t="s">
        <v>175</v>
      </c>
      <c r="C86" s="1" t="s">
        <v>176</v>
      </c>
      <c r="D86" s="1" t="s">
        <v>84</v>
      </c>
      <c r="E86" s="6" t="s">
        <v>166</v>
      </c>
      <c r="F86" s="1" t="s">
        <v>11</v>
      </c>
      <c r="G86" s="7">
        <v>45</v>
      </c>
      <c r="H86" s="7"/>
      <c r="I86" s="7">
        <f t="shared" si="5"/>
        <v>45</v>
      </c>
      <c r="J86" s="16">
        <f t="shared" si="6"/>
        <v>27</v>
      </c>
      <c r="K86" s="9">
        <v>68</v>
      </c>
      <c r="L86" s="15">
        <f t="shared" si="7"/>
        <v>27.200000000000003</v>
      </c>
      <c r="M86" s="15">
        <f t="shared" si="8"/>
        <v>54.2</v>
      </c>
    </row>
    <row r="87" spans="1:13" ht="26.25" customHeight="1">
      <c r="A87" s="2">
        <v>5</v>
      </c>
      <c r="B87" s="1" t="s">
        <v>169</v>
      </c>
      <c r="C87" s="1" t="s">
        <v>170</v>
      </c>
      <c r="D87" s="1" t="s">
        <v>84</v>
      </c>
      <c r="E87" s="6" t="s">
        <v>166</v>
      </c>
      <c r="F87" s="1" t="s">
        <v>11</v>
      </c>
      <c r="G87" s="7">
        <v>44.5</v>
      </c>
      <c r="H87" s="7"/>
      <c r="I87" s="7">
        <f t="shared" si="5"/>
        <v>44.5</v>
      </c>
      <c r="J87" s="16">
        <f t="shared" si="6"/>
        <v>26.7</v>
      </c>
      <c r="K87" s="9">
        <v>62.67</v>
      </c>
      <c r="L87" s="15">
        <f t="shared" si="7"/>
        <v>25.068000000000001</v>
      </c>
      <c r="M87" s="15">
        <f t="shared" si="8"/>
        <v>51.768000000000001</v>
      </c>
    </row>
    <row r="88" spans="1:13" ht="26.25" customHeight="1">
      <c r="A88" s="2">
        <v>55</v>
      </c>
      <c r="B88" s="1" t="s">
        <v>187</v>
      </c>
      <c r="C88" s="1" t="s">
        <v>188</v>
      </c>
      <c r="D88" s="1" t="s">
        <v>84</v>
      </c>
      <c r="E88" s="6" t="s">
        <v>166</v>
      </c>
      <c r="F88" s="1" t="s">
        <v>11</v>
      </c>
      <c r="G88" s="7">
        <v>44</v>
      </c>
      <c r="H88" s="7"/>
      <c r="I88" s="7">
        <f t="shared" si="5"/>
        <v>44</v>
      </c>
      <c r="J88" s="16">
        <f t="shared" si="6"/>
        <v>26.4</v>
      </c>
      <c r="K88" s="9">
        <v>75</v>
      </c>
      <c r="L88" s="15">
        <f t="shared" si="7"/>
        <v>30</v>
      </c>
      <c r="M88" s="15">
        <f t="shared" si="8"/>
        <v>56.4</v>
      </c>
    </row>
    <row r="89" spans="1:13" ht="26.25" customHeight="1">
      <c r="A89" s="2">
        <v>8</v>
      </c>
      <c r="B89" s="1" t="s">
        <v>171</v>
      </c>
      <c r="C89" s="1" t="s">
        <v>172</v>
      </c>
      <c r="D89" s="1" t="s">
        <v>84</v>
      </c>
      <c r="E89" s="6" t="s">
        <v>166</v>
      </c>
      <c r="F89" s="1" t="s">
        <v>11</v>
      </c>
      <c r="G89" s="7">
        <v>43.5</v>
      </c>
      <c r="H89" s="7"/>
      <c r="I89" s="7">
        <f t="shared" si="5"/>
        <v>43.5</v>
      </c>
      <c r="J89" s="16">
        <f t="shared" si="6"/>
        <v>26.099999999999998</v>
      </c>
      <c r="K89" s="9">
        <v>79</v>
      </c>
      <c r="L89" s="15">
        <f t="shared" si="7"/>
        <v>31.6</v>
      </c>
      <c r="M89" s="15">
        <f t="shared" si="8"/>
        <v>57.7</v>
      </c>
    </row>
    <row r="90" spans="1:13" ht="26.25" customHeight="1">
      <c r="A90" s="2">
        <v>17</v>
      </c>
      <c r="B90" s="1" t="s">
        <v>173</v>
      </c>
      <c r="C90" s="1" t="s">
        <v>174</v>
      </c>
      <c r="D90" s="1" t="s">
        <v>84</v>
      </c>
      <c r="E90" s="6" t="s">
        <v>166</v>
      </c>
      <c r="F90" s="1" t="s">
        <v>11</v>
      </c>
      <c r="G90" s="7">
        <v>43.5</v>
      </c>
      <c r="H90" s="7"/>
      <c r="I90" s="7">
        <f t="shared" si="5"/>
        <v>43.5</v>
      </c>
      <c r="J90" s="16">
        <f t="shared" si="6"/>
        <v>26.099999999999998</v>
      </c>
      <c r="K90" s="9">
        <v>66.67</v>
      </c>
      <c r="L90" s="15">
        <f t="shared" si="7"/>
        <v>26.668000000000003</v>
      </c>
      <c r="M90" s="15">
        <f t="shared" si="8"/>
        <v>52.768000000000001</v>
      </c>
    </row>
    <row r="91" spans="1:13" ht="26.25" customHeight="1">
      <c r="A91" s="2">
        <v>50</v>
      </c>
      <c r="B91" s="1" t="s">
        <v>183</v>
      </c>
      <c r="C91" s="1" t="s">
        <v>184</v>
      </c>
      <c r="D91" s="1" t="s">
        <v>84</v>
      </c>
      <c r="E91" s="6" t="s">
        <v>166</v>
      </c>
      <c r="F91" s="1" t="s">
        <v>11</v>
      </c>
      <c r="G91" s="7">
        <v>43</v>
      </c>
      <c r="H91" s="7"/>
      <c r="I91" s="7">
        <f t="shared" si="5"/>
        <v>43</v>
      </c>
      <c r="J91" s="16">
        <f t="shared" si="6"/>
        <v>25.8</v>
      </c>
      <c r="K91" s="9">
        <v>74.67</v>
      </c>
      <c r="L91" s="15">
        <f t="shared" si="7"/>
        <v>29.868000000000002</v>
      </c>
      <c r="M91" s="15">
        <f t="shared" si="8"/>
        <v>55.668000000000006</v>
      </c>
    </row>
    <row r="92" spans="1:13" ht="26.25" customHeight="1">
      <c r="A92" s="2">
        <v>83</v>
      </c>
      <c r="B92" s="1" t="s">
        <v>207</v>
      </c>
      <c r="C92" s="1" t="s">
        <v>208</v>
      </c>
      <c r="D92" s="1" t="s">
        <v>84</v>
      </c>
      <c r="E92" s="6" t="s">
        <v>166</v>
      </c>
      <c r="F92" s="1" t="s">
        <v>11</v>
      </c>
      <c r="G92" s="7">
        <v>42.5</v>
      </c>
      <c r="H92" s="7"/>
      <c r="I92" s="7">
        <f t="shared" si="5"/>
        <v>42.5</v>
      </c>
      <c r="J92" s="16">
        <f t="shared" si="6"/>
        <v>25.5</v>
      </c>
      <c r="K92" s="9"/>
      <c r="L92" s="15">
        <f t="shared" si="7"/>
        <v>0</v>
      </c>
      <c r="M92" s="15">
        <f t="shared" si="8"/>
        <v>25.5</v>
      </c>
    </row>
    <row r="93" spans="1:13" ht="26.25" customHeight="1">
      <c r="A93" s="2">
        <v>84</v>
      </c>
      <c r="B93" s="1" t="s">
        <v>209</v>
      </c>
      <c r="C93" s="1" t="s">
        <v>210</v>
      </c>
      <c r="D93" s="1" t="s">
        <v>84</v>
      </c>
      <c r="E93" s="6" t="s">
        <v>166</v>
      </c>
      <c r="F93" s="1" t="s">
        <v>11</v>
      </c>
      <c r="G93" s="7">
        <v>42.5</v>
      </c>
      <c r="H93" s="7"/>
      <c r="I93" s="7">
        <f t="shared" si="5"/>
        <v>42.5</v>
      </c>
      <c r="J93" s="16">
        <f t="shared" si="6"/>
        <v>25.5</v>
      </c>
      <c r="K93" s="9">
        <v>79.33</v>
      </c>
      <c r="L93" s="15">
        <f t="shared" si="7"/>
        <v>31.731999999999999</v>
      </c>
      <c r="M93" s="15">
        <f t="shared" si="8"/>
        <v>57.231999999999999</v>
      </c>
    </row>
    <row r="94" spans="1:13" ht="26.25" customHeight="1">
      <c r="A94" s="2">
        <v>92</v>
      </c>
      <c r="B94" s="1" t="s">
        <v>211</v>
      </c>
      <c r="C94" s="1" t="s">
        <v>212</v>
      </c>
      <c r="D94" s="1" t="s">
        <v>84</v>
      </c>
      <c r="E94" s="6" t="s">
        <v>166</v>
      </c>
      <c r="F94" s="1" t="s">
        <v>11</v>
      </c>
      <c r="G94" s="7">
        <v>42.5</v>
      </c>
      <c r="H94" s="7"/>
      <c r="I94" s="7">
        <f t="shared" si="5"/>
        <v>42.5</v>
      </c>
      <c r="J94" s="16">
        <f t="shared" si="6"/>
        <v>25.5</v>
      </c>
      <c r="K94" s="9">
        <v>81</v>
      </c>
      <c r="L94" s="15">
        <f t="shared" si="7"/>
        <v>32.4</v>
      </c>
      <c r="M94" s="15">
        <f t="shared" si="8"/>
        <v>57.9</v>
      </c>
    </row>
    <row r="95" spans="1:13" ht="26.25" customHeight="1">
      <c r="A95" s="2">
        <v>67</v>
      </c>
      <c r="B95" s="1" t="s">
        <v>199</v>
      </c>
      <c r="C95" s="1" t="s">
        <v>200</v>
      </c>
      <c r="D95" s="1" t="s">
        <v>84</v>
      </c>
      <c r="E95" s="6" t="s">
        <v>166</v>
      </c>
      <c r="F95" s="1" t="s">
        <v>11</v>
      </c>
      <c r="G95" s="7">
        <v>42</v>
      </c>
      <c r="H95" s="7"/>
      <c r="I95" s="7">
        <f t="shared" si="5"/>
        <v>42</v>
      </c>
      <c r="J95" s="16">
        <f t="shared" si="6"/>
        <v>25.2</v>
      </c>
      <c r="K95" s="9">
        <v>76.33</v>
      </c>
      <c r="L95" s="15">
        <f t="shared" si="7"/>
        <v>30.532</v>
      </c>
      <c r="M95" s="15">
        <f t="shared" si="8"/>
        <v>55.731999999999999</v>
      </c>
    </row>
    <row r="96" spans="1:13" s="14" customFormat="1" ht="26.25" customHeight="1">
      <c r="A96" s="10">
        <v>61</v>
      </c>
      <c r="B96" s="11" t="s">
        <v>193</v>
      </c>
      <c r="C96" s="11" t="s">
        <v>194</v>
      </c>
      <c r="D96" s="11" t="s">
        <v>84</v>
      </c>
      <c r="E96" s="12" t="s">
        <v>166</v>
      </c>
      <c r="F96" s="11" t="s">
        <v>11</v>
      </c>
      <c r="G96" s="13">
        <v>41.5</v>
      </c>
      <c r="H96" s="13"/>
      <c r="I96" s="13">
        <f t="shared" si="5"/>
        <v>41.5</v>
      </c>
      <c r="J96" s="16">
        <f t="shared" si="6"/>
        <v>24.9</v>
      </c>
      <c r="K96" s="13">
        <v>73.67</v>
      </c>
      <c r="L96" s="15">
        <f t="shared" si="7"/>
        <v>29.468000000000004</v>
      </c>
      <c r="M96" s="15">
        <f t="shared" si="8"/>
        <v>54.368000000000002</v>
      </c>
    </row>
    <row r="97" spans="1:13" ht="26.25" customHeight="1">
      <c r="A97" s="2">
        <v>62</v>
      </c>
      <c r="B97" s="1" t="s">
        <v>195</v>
      </c>
      <c r="C97" s="1" t="s">
        <v>196</v>
      </c>
      <c r="D97" s="1" t="s">
        <v>84</v>
      </c>
      <c r="E97" s="6" t="s">
        <v>166</v>
      </c>
      <c r="F97" s="1" t="s">
        <v>11</v>
      </c>
      <c r="G97" s="7">
        <v>41.5</v>
      </c>
      <c r="H97" s="7"/>
      <c r="I97" s="7">
        <f t="shared" si="5"/>
        <v>41.5</v>
      </c>
      <c r="J97" s="16">
        <f t="shared" si="6"/>
        <v>24.9</v>
      </c>
      <c r="K97" s="9">
        <v>32</v>
      </c>
      <c r="L97" s="15">
        <f t="shared" si="7"/>
        <v>12.8</v>
      </c>
      <c r="M97" s="15">
        <f t="shared" si="8"/>
        <v>37.700000000000003</v>
      </c>
    </row>
    <row r="98" spans="1:13" ht="26.25" customHeight="1">
      <c r="A98" s="2">
        <v>73</v>
      </c>
      <c r="B98" s="1" t="s">
        <v>201</v>
      </c>
      <c r="C98" s="1" t="s">
        <v>202</v>
      </c>
      <c r="D98" s="1" t="s">
        <v>84</v>
      </c>
      <c r="E98" s="6" t="s">
        <v>166</v>
      </c>
      <c r="F98" s="1" t="s">
        <v>11</v>
      </c>
      <c r="G98" s="7">
        <v>41.5</v>
      </c>
      <c r="H98" s="7"/>
      <c r="I98" s="7">
        <f t="shared" si="5"/>
        <v>41.5</v>
      </c>
      <c r="J98" s="16">
        <f t="shared" si="6"/>
        <v>24.9</v>
      </c>
      <c r="K98" s="9"/>
      <c r="L98" s="15">
        <f t="shared" si="7"/>
        <v>0</v>
      </c>
      <c r="M98" s="15">
        <f t="shared" si="8"/>
        <v>24.9</v>
      </c>
    </row>
    <row r="99" spans="1:13" ht="26.25" customHeight="1">
      <c r="A99" s="2">
        <v>53</v>
      </c>
      <c r="B99" s="1" t="s">
        <v>225</v>
      </c>
      <c r="C99" s="1" t="s">
        <v>226</v>
      </c>
      <c r="D99" s="1" t="s">
        <v>84</v>
      </c>
      <c r="E99" s="6" t="s">
        <v>213</v>
      </c>
      <c r="F99" s="1" t="s">
        <v>214</v>
      </c>
      <c r="G99" s="7">
        <v>47</v>
      </c>
      <c r="H99" s="7"/>
      <c r="I99" s="7">
        <f t="shared" si="5"/>
        <v>47</v>
      </c>
      <c r="J99" s="16">
        <f t="shared" si="6"/>
        <v>28.2</v>
      </c>
      <c r="K99" s="9">
        <v>82</v>
      </c>
      <c r="L99" s="15">
        <f t="shared" si="7"/>
        <v>32.800000000000004</v>
      </c>
      <c r="M99" s="15">
        <f t="shared" si="8"/>
        <v>61</v>
      </c>
    </row>
    <row r="100" spans="1:13" ht="26.25" customHeight="1">
      <c r="A100" s="2">
        <v>26</v>
      </c>
      <c r="B100" s="1" t="s">
        <v>219</v>
      </c>
      <c r="C100" s="1" t="s">
        <v>220</v>
      </c>
      <c r="D100" s="1" t="s">
        <v>84</v>
      </c>
      <c r="E100" s="6" t="s">
        <v>213</v>
      </c>
      <c r="F100" s="1" t="s">
        <v>214</v>
      </c>
      <c r="G100" s="7">
        <v>46</v>
      </c>
      <c r="H100" s="7"/>
      <c r="I100" s="7">
        <f t="shared" ref="I100:I124" si="9">G100+H100</f>
        <v>46</v>
      </c>
      <c r="J100" s="16">
        <f t="shared" si="6"/>
        <v>27.599999999999998</v>
      </c>
      <c r="K100" s="9">
        <v>81.33</v>
      </c>
      <c r="L100" s="15">
        <f t="shared" si="7"/>
        <v>32.532000000000004</v>
      </c>
      <c r="M100" s="15">
        <f t="shared" si="8"/>
        <v>60.132000000000005</v>
      </c>
    </row>
    <row r="101" spans="1:13" ht="26.25" customHeight="1">
      <c r="A101" s="2">
        <v>44</v>
      </c>
      <c r="B101" s="1" t="s">
        <v>223</v>
      </c>
      <c r="C101" s="1" t="s">
        <v>224</v>
      </c>
      <c r="D101" s="1" t="s">
        <v>84</v>
      </c>
      <c r="E101" s="6" t="s">
        <v>213</v>
      </c>
      <c r="F101" s="1" t="s">
        <v>214</v>
      </c>
      <c r="G101" s="7">
        <v>45.5</v>
      </c>
      <c r="H101" s="7"/>
      <c r="I101" s="7">
        <f t="shared" si="9"/>
        <v>45.5</v>
      </c>
      <c r="J101" s="16">
        <f t="shared" si="6"/>
        <v>27.3</v>
      </c>
      <c r="K101" s="9">
        <v>80.33</v>
      </c>
      <c r="L101" s="15">
        <f t="shared" si="7"/>
        <v>32.131999999999998</v>
      </c>
      <c r="M101" s="15">
        <f t="shared" si="8"/>
        <v>59.432000000000002</v>
      </c>
    </row>
    <row r="102" spans="1:13" ht="26.25" customHeight="1">
      <c r="A102" s="2">
        <v>14</v>
      </c>
      <c r="B102" s="1" t="s">
        <v>217</v>
      </c>
      <c r="C102" s="1" t="s">
        <v>218</v>
      </c>
      <c r="D102" s="1" t="s">
        <v>84</v>
      </c>
      <c r="E102" s="6" t="s">
        <v>213</v>
      </c>
      <c r="F102" s="1" t="s">
        <v>214</v>
      </c>
      <c r="G102" s="7">
        <v>45</v>
      </c>
      <c r="H102" s="7"/>
      <c r="I102" s="7">
        <f t="shared" si="9"/>
        <v>45</v>
      </c>
      <c r="J102" s="16">
        <f t="shared" si="6"/>
        <v>27</v>
      </c>
      <c r="K102" s="9">
        <v>82.33</v>
      </c>
      <c r="L102" s="15">
        <f t="shared" si="7"/>
        <v>32.932000000000002</v>
      </c>
      <c r="M102" s="15">
        <f t="shared" si="8"/>
        <v>59.932000000000002</v>
      </c>
    </row>
    <row r="103" spans="1:13" ht="26.25" customHeight="1">
      <c r="A103" s="2">
        <v>54</v>
      </c>
      <c r="B103" s="1" t="s">
        <v>227</v>
      </c>
      <c r="C103" s="1" t="s">
        <v>228</v>
      </c>
      <c r="D103" s="1" t="s">
        <v>84</v>
      </c>
      <c r="E103" s="6" t="s">
        <v>213</v>
      </c>
      <c r="F103" s="1" t="s">
        <v>214</v>
      </c>
      <c r="G103" s="7">
        <v>44</v>
      </c>
      <c r="H103" s="7"/>
      <c r="I103" s="7">
        <f t="shared" si="9"/>
        <v>44</v>
      </c>
      <c r="J103" s="16">
        <f t="shared" si="6"/>
        <v>26.4</v>
      </c>
      <c r="K103" s="9">
        <v>78</v>
      </c>
      <c r="L103" s="15">
        <f t="shared" si="7"/>
        <v>31.200000000000003</v>
      </c>
      <c r="M103" s="15">
        <f t="shared" si="8"/>
        <v>57.6</v>
      </c>
    </row>
    <row r="104" spans="1:13" ht="26.25" customHeight="1">
      <c r="A104" s="2">
        <v>62</v>
      </c>
      <c r="B104" s="1" t="s">
        <v>229</v>
      </c>
      <c r="C104" s="1" t="s">
        <v>230</v>
      </c>
      <c r="D104" s="1" t="s">
        <v>84</v>
      </c>
      <c r="E104" s="6" t="s">
        <v>213</v>
      </c>
      <c r="F104" s="1" t="s">
        <v>214</v>
      </c>
      <c r="G104" s="7">
        <v>42.5</v>
      </c>
      <c r="H104" s="7"/>
      <c r="I104" s="7">
        <f t="shared" si="9"/>
        <v>42.5</v>
      </c>
      <c r="J104" s="16">
        <f t="shared" si="6"/>
        <v>25.5</v>
      </c>
      <c r="K104" s="9">
        <v>76.67</v>
      </c>
      <c r="L104" s="15">
        <f t="shared" si="7"/>
        <v>30.668000000000003</v>
      </c>
      <c r="M104" s="15">
        <f t="shared" si="8"/>
        <v>56.168000000000006</v>
      </c>
    </row>
    <row r="105" spans="1:13" ht="26.25" customHeight="1">
      <c r="A105" s="2">
        <v>67</v>
      </c>
      <c r="B105" s="1" t="s">
        <v>231</v>
      </c>
      <c r="C105" s="1" t="s">
        <v>232</v>
      </c>
      <c r="D105" s="1" t="s">
        <v>84</v>
      </c>
      <c r="E105" s="6" t="s">
        <v>213</v>
      </c>
      <c r="F105" s="1" t="s">
        <v>214</v>
      </c>
      <c r="G105" s="7">
        <v>42.5</v>
      </c>
      <c r="H105" s="7"/>
      <c r="I105" s="7">
        <f t="shared" si="9"/>
        <v>42.5</v>
      </c>
      <c r="J105" s="16">
        <f t="shared" si="6"/>
        <v>25.5</v>
      </c>
      <c r="K105" s="9">
        <v>74.33</v>
      </c>
      <c r="L105" s="15">
        <f t="shared" si="7"/>
        <v>29.731999999999999</v>
      </c>
      <c r="M105" s="15">
        <f t="shared" si="8"/>
        <v>55.231999999999999</v>
      </c>
    </row>
    <row r="106" spans="1:13" ht="26.25" customHeight="1">
      <c r="A106" s="2">
        <v>29</v>
      </c>
      <c r="B106" s="1" t="s">
        <v>221</v>
      </c>
      <c r="C106" s="1" t="s">
        <v>222</v>
      </c>
      <c r="D106" s="1" t="s">
        <v>84</v>
      </c>
      <c r="E106" s="6" t="s">
        <v>213</v>
      </c>
      <c r="F106" s="1" t="s">
        <v>214</v>
      </c>
      <c r="G106" s="7">
        <v>42</v>
      </c>
      <c r="H106" s="7"/>
      <c r="I106" s="7">
        <f t="shared" si="9"/>
        <v>42</v>
      </c>
      <c r="J106" s="16">
        <f t="shared" si="6"/>
        <v>25.2</v>
      </c>
      <c r="K106" s="9">
        <v>81</v>
      </c>
      <c r="L106" s="15">
        <f t="shared" si="7"/>
        <v>32.4</v>
      </c>
      <c r="M106" s="15">
        <f t="shared" si="8"/>
        <v>57.599999999999994</v>
      </c>
    </row>
    <row r="107" spans="1:13" ht="26.25" customHeight="1">
      <c r="A107" s="2">
        <v>11</v>
      </c>
      <c r="B107" s="1" t="s">
        <v>215</v>
      </c>
      <c r="C107" s="1" t="s">
        <v>216</v>
      </c>
      <c r="D107" s="1" t="s">
        <v>84</v>
      </c>
      <c r="E107" s="6" t="s">
        <v>213</v>
      </c>
      <c r="F107" s="1" t="s">
        <v>214</v>
      </c>
      <c r="G107" s="7">
        <v>41.5</v>
      </c>
      <c r="H107" s="7"/>
      <c r="I107" s="7">
        <f t="shared" si="9"/>
        <v>41.5</v>
      </c>
      <c r="J107" s="16">
        <f t="shared" si="6"/>
        <v>24.9</v>
      </c>
      <c r="K107" s="9">
        <v>81</v>
      </c>
      <c r="L107" s="15">
        <f t="shared" si="7"/>
        <v>32.4</v>
      </c>
      <c r="M107" s="15">
        <f t="shared" si="8"/>
        <v>57.3</v>
      </c>
    </row>
    <row r="108" spans="1:13" ht="26.25" customHeight="1">
      <c r="A108" s="2">
        <v>69</v>
      </c>
      <c r="B108" s="1" t="s">
        <v>233</v>
      </c>
      <c r="C108" s="1" t="s">
        <v>234</v>
      </c>
      <c r="D108" s="1" t="s">
        <v>84</v>
      </c>
      <c r="E108" s="6" t="s">
        <v>213</v>
      </c>
      <c r="F108" s="1" t="s">
        <v>214</v>
      </c>
      <c r="G108" s="7">
        <v>41.5</v>
      </c>
      <c r="H108" s="7"/>
      <c r="I108" s="7">
        <f t="shared" si="9"/>
        <v>41.5</v>
      </c>
      <c r="J108" s="16">
        <f t="shared" si="6"/>
        <v>24.9</v>
      </c>
      <c r="K108" s="9"/>
      <c r="L108" s="15">
        <f t="shared" si="7"/>
        <v>0</v>
      </c>
      <c r="M108" s="15">
        <f t="shared" si="8"/>
        <v>24.9</v>
      </c>
    </row>
    <row r="109" spans="1:13" ht="26.25" customHeight="1">
      <c r="A109" s="2">
        <v>27</v>
      </c>
      <c r="B109" s="1" t="s">
        <v>243</v>
      </c>
      <c r="C109" s="1" t="s">
        <v>244</v>
      </c>
      <c r="D109" s="1" t="s">
        <v>84</v>
      </c>
      <c r="E109" s="6" t="s">
        <v>237</v>
      </c>
      <c r="F109" s="1" t="s">
        <v>214</v>
      </c>
      <c r="G109" s="7">
        <v>55</v>
      </c>
      <c r="H109" s="7"/>
      <c r="I109" s="7">
        <f t="shared" si="9"/>
        <v>55</v>
      </c>
      <c r="J109" s="16">
        <f t="shared" si="6"/>
        <v>33</v>
      </c>
      <c r="K109" s="9">
        <v>84.33</v>
      </c>
      <c r="L109" s="15">
        <f t="shared" si="7"/>
        <v>33.731999999999999</v>
      </c>
      <c r="M109" s="15">
        <f t="shared" si="8"/>
        <v>66.731999999999999</v>
      </c>
    </row>
    <row r="110" spans="1:13" ht="26.25" customHeight="1">
      <c r="A110" s="2">
        <v>22</v>
      </c>
      <c r="B110" s="1" t="s">
        <v>241</v>
      </c>
      <c r="C110" s="1" t="s">
        <v>242</v>
      </c>
      <c r="D110" s="1" t="s">
        <v>84</v>
      </c>
      <c r="E110" s="6" t="s">
        <v>237</v>
      </c>
      <c r="F110" s="1" t="s">
        <v>214</v>
      </c>
      <c r="G110" s="7">
        <v>48</v>
      </c>
      <c r="H110" s="7"/>
      <c r="I110" s="7">
        <f t="shared" si="9"/>
        <v>48</v>
      </c>
      <c r="J110" s="16">
        <f t="shared" si="6"/>
        <v>28.799999999999997</v>
      </c>
      <c r="K110" s="9">
        <v>85</v>
      </c>
      <c r="L110" s="15">
        <f t="shared" si="7"/>
        <v>34</v>
      </c>
      <c r="M110" s="15">
        <f t="shared" si="8"/>
        <v>62.8</v>
      </c>
    </row>
    <row r="111" spans="1:13" ht="26.25" customHeight="1">
      <c r="A111" s="2">
        <v>86</v>
      </c>
      <c r="B111" s="1" t="s">
        <v>235</v>
      </c>
      <c r="C111" s="1" t="s">
        <v>236</v>
      </c>
      <c r="D111" s="1" t="s">
        <v>84</v>
      </c>
      <c r="E111" s="6" t="s">
        <v>237</v>
      </c>
      <c r="F111" s="1" t="s">
        <v>214</v>
      </c>
      <c r="G111" s="7">
        <v>47.5</v>
      </c>
      <c r="H111" s="7"/>
      <c r="I111" s="7">
        <f t="shared" si="9"/>
        <v>47.5</v>
      </c>
      <c r="J111" s="16">
        <f t="shared" si="6"/>
        <v>28.5</v>
      </c>
      <c r="K111" s="9"/>
      <c r="L111" s="15">
        <f t="shared" si="7"/>
        <v>0</v>
      </c>
      <c r="M111" s="15">
        <f t="shared" si="8"/>
        <v>28.5</v>
      </c>
    </row>
    <row r="112" spans="1:13" ht="26.25" customHeight="1">
      <c r="A112" s="2">
        <v>5</v>
      </c>
      <c r="B112" s="1" t="s">
        <v>239</v>
      </c>
      <c r="C112" s="1" t="s">
        <v>240</v>
      </c>
      <c r="D112" s="1" t="s">
        <v>84</v>
      </c>
      <c r="E112" s="6" t="s">
        <v>237</v>
      </c>
      <c r="F112" s="1" t="s">
        <v>214</v>
      </c>
      <c r="G112" s="7">
        <v>45</v>
      </c>
      <c r="H112" s="7"/>
      <c r="I112" s="7">
        <f t="shared" si="9"/>
        <v>45</v>
      </c>
      <c r="J112" s="16">
        <f t="shared" si="6"/>
        <v>27</v>
      </c>
      <c r="K112" s="9">
        <v>85.67</v>
      </c>
      <c r="L112" s="15">
        <f t="shared" si="7"/>
        <v>34.268000000000001</v>
      </c>
      <c r="M112" s="15">
        <f t="shared" si="8"/>
        <v>61.268000000000001</v>
      </c>
    </row>
    <row r="113" spans="1:13" ht="26.25" customHeight="1">
      <c r="A113" s="2">
        <v>32</v>
      </c>
      <c r="B113" s="1" t="s">
        <v>245</v>
      </c>
      <c r="C113" s="1" t="s">
        <v>246</v>
      </c>
      <c r="D113" s="1" t="s">
        <v>84</v>
      </c>
      <c r="E113" s="6" t="s">
        <v>237</v>
      </c>
      <c r="F113" s="1" t="s">
        <v>214</v>
      </c>
      <c r="G113" s="7">
        <v>44.5</v>
      </c>
      <c r="H113" s="7"/>
      <c r="I113" s="7">
        <f t="shared" si="9"/>
        <v>44.5</v>
      </c>
      <c r="J113" s="16">
        <f t="shared" si="6"/>
        <v>26.7</v>
      </c>
      <c r="K113" s="9">
        <v>84.67</v>
      </c>
      <c r="L113" s="15">
        <f t="shared" si="7"/>
        <v>33.868000000000002</v>
      </c>
      <c r="M113" s="15">
        <f t="shared" si="8"/>
        <v>60.567999999999998</v>
      </c>
    </row>
    <row r="114" spans="1:13" ht="26.25" customHeight="1">
      <c r="A114" s="2">
        <v>37</v>
      </c>
      <c r="B114" s="1" t="s">
        <v>247</v>
      </c>
      <c r="C114" s="1" t="s">
        <v>248</v>
      </c>
      <c r="D114" s="1" t="s">
        <v>84</v>
      </c>
      <c r="E114" s="6" t="s">
        <v>237</v>
      </c>
      <c r="F114" s="1" t="s">
        <v>214</v>
      </c>
      <c r="G114" s="7">
        <v>44.5</v>
      </c>
      <c r="H114" s="7"/>
      <c r="I114" s="7">
        <f t="shared" si="9"/>
        <v>44.5</v>
      </c>
      <c r="J114" s="16">
        <f t="shared" si="6"/>
        <v>26.7</v>
      </c>
      <c r="K114" s="9">
        <v>70</v>
      </c>
      <c r="L114" s="15">
        <f t="shared" si="7"/>
        <v>28</v>
      </c>
      <c r="M114" s="15">
        <f t="shared" si="8"/>
        <v>54.7</v>
      </c>
    </row>
    <row r="115" spans="1:13" ht="26.25" customHeight="1">
      <c r="A115" s="2">
        <v>57</v>
      </c>
      <c r="B115" s="1" t="s">
        <v>256</v>
      </c>
      <c r="C115" s="1" t="s">
        <v>257</v>
      </c>
      <c r="D115" s="1" t="s">
        <v>84</v>
      </c>
      <c r="E115" s="6" t="s">
        <v>238</v>
      </c>
      <c r="F115" s="1" t="s">
        <v>249</v>
      </c>
      <c r="G115" s="7">
        <v>79.5</v>
      </c>
      <c r="H115" s="7"/>
      <c r="I115" s="7">
        <f t="shared" si="9"/>
        <v>79.5</v>
      </c>
      <c r="J115" s="16">
        <f t="shared" si="6"/>
        <v>47.699999999999996</v>
      </c>
      <c r="K115" s="9">
        <v>72.33</v>
      </c>
      <c r="L115" s="15">
        <f t="shared" si="7"/>
        <v>28.932000000000002</v>
      </c>
      <c r="M115" s="15">
        <f t="shared" si="8"/>
        <v>76.632000000000005</v>
      </c>
    </row>
    <row r="116" spans="1:13" ht="26.25" customHeight="1">
      <c r="A116" s="2">
        <v>37</v>
      </c>
      <c r="B116" s="1" t="s">
        <v>252</v>
      </c>
      <c r="C116" s="1" t="s">
        <v>253</v>
      </c>
      <c r="D116" s="1" t="s">
        <v>84</v>
      </c>
      <c r="E116" s="6" t="s">
        <v>238</v>
      </c>
      <c r="F116" s="1" t="s">
        <v>249</v>
      </c>
      <c r="G116" s="7">
        <v>69.5</v>
      </c>
      <c r="H116" s="7"/>
      <c r="I116" s="7">
        <f t="shared" si="9"/>
        <v>69.5</v>
      </c>
      <c r="J116" s="16">
        <f t="shared" si="6"/>
        <v>41.699999999999996</v>
      </c>
      <c r="K116" s="9">
        <v>85.33</v>
      </c>
      <c r="L116" s="15">
        <f t="shared" si="7"/>
        <v>34.131999999999998</v>
      </c>
      <c r="M116" s="15">
        <f t="shared" si="8"/>
        <v>75.831999999999994</v>
      </c>
    </row>
    <row r="117" spans="1:13" ht="26.25" customHeight="1">
      <c r="A117" s="2">
        <v>10</v>
      </c>
      <c r="B117" s="1" t="s">
        <v>250</v>
      </c>
      <c r="C117" s="1" t="s">
        <v>251</v>
      </c>
      <c r="D117" s="1" t="s">
        <v>84</v>
      </c>
      <c r="E117" s="6" t="s">
        <v>238</v>
      </c>
      <c r="F117" s="1" t="s">
        <v>249</v>
      </c>
      <c r="G117" s="7">
        <v>69</v>
      </c>
      <c r="H117" s="7"/>
      <c r="I117" s="7">
        <f t="shared" si="9"/>
        <v>69</v>
      </c>
      <c r="J117" s="16">
        <f t="shared" si="6"/>
        <v>41.4</v>
      </c>
      <c r="K117" s="9">
        <v>80.67</v>
      </c>
      <c r="L117" s="15">
        <f t="shared" si="7"/>
        <v>32.268000000000001</v>
      </c>
      <c r="M117" s="15">
        <f t="shared" si="8"/>
        <v>73.668000000000006</v>
      </c>
    </row>
    <row r="118" spans="1:13" ht="26.25" customHeight="1">
      <c r="A118" s="2">
        <v>203</v>
      </c>
      <c r="B118" s="8" t="s">
        <v>262</v>
      </c>
      <c r="C118" s="1" t="s">
        <v>263</v>
      </c>
      <c r="D118" s="1" t="s">
        <v>84</v>
      </c>
      <c r="E118" s="6" t="s">
        <v>238</v>
      </c>
      <c r="F118" s="1" t="s">
        <v>249</v>
      </c>
      <c r="G118" s="7">
        <v>69</v>
      </c>
      <c r="H118" s="7"/>
      <c r="I118" s="7">
        <f t="shared" si="9"/>
        <v>69</v>
      </c>
      <c r="J118" s="16">
        <f t="shared" si="6"/>
        <v>41.4</v>
      </c>
      <c r="K118" s="9">
        <v>62</v>
      </c>
      <c r="L118" s="15">
        <f t="shared" si="7"/>
        <v>24.8</v>
      </c>
      <c r="M118" s="15">
        <f t="shared" si="8"/>
        <v>66.2</v>
      </c>
    </row>
    <row r="119" spans="1:13" ht="26.25" customHeight="1">
      <c r="A119" s="2">
        <v>135</v>
      </c>
      <c r="B119" s="1" t="s">
        <v>260</v>
      </c>
      <c r="C119" s="1" t="s">
        <v>261</v>
      </c>
      <c r="D119" s="1" t="s">
        <v>84</v>
      </c>
      <c r="E119" s="6" t="s">
        <v>238</v>
      </c>
      <c r="F119" s="1" t="s">
        <v>249</v>
      </c>
      <c r="G119" s="7">
        <v>68.5</v>
      </c>
      <c r="H119" s="7"/>
      <c r="I119" s="7">
        <f t="shared" si="9"/>
        <v>68.5</v>
      </c>
      <c r="J119" s="16">
        <f t="shared" si="6"/>
        <v>41.1</v>
      </c>
      <c r="K119" s="9">
        <v>77</v>
      </c>
      <c r="L119" s="15">
        <f t="shared" si="7"/>
        <v>30.8</v>
      </c>
      <c r="M119" s="15">
        <f t="shared" si="8"/>
        <v>71.900000000000006</v>
      </c>
    </row>
    <row r="120" spans="1:13" ht="26.25" customHeight="1">
      <c r="A120" s="2">
        <v>96</v>
      </c>
      <c r="B120" s="1" t="s">
        <v>258</v>
      </c>
      <c r="C120" s="1" t="s">
        <v>259</v>
      </c>
      <c r="D120" s="1" t="s">
        <v>84</v>
      </c>
      <c r="E120" s="6" t="s">
        <v>238</v>
      </c>
      <c r="F120" s="1" t="s">
        <v>249</v>
      </c>
      <c r="G120" s="7">
        <v>67.5</v>
      </c>
      <c r="H120" s="7"/>
      <c r="I120" s="7">
        <f t="shared" si="9"/>
        <v>67.5</v>
      </c>
      <c r="J120" s="16">
        <f t="shared" si="6"/>
        <v>40.5</v>
      </c>
      <c r="K120" s="9">
        <v>75</v>
      </c>
      <c r="L120" s="15">
        <f t="shared" si="7"/>
        <v>30</v>
      </c>
      <c r="M120" s="15">
        <f t="shared" si="8"/>
        <v>70.5</v>
      </c>
    </row>
    <row r="121" spans="1:13" ht="26.25" customHeight="1">
      <c r="A121" s="2">
        <v>20</v>
      </c>
      <c r="B121" s="1" t="s">
        <v>266</v>
      </c>
      <c r="C121" s="1" t="s">
        <v>267</v>
      </c>
      <c r="D121" s="1" t="s">
        <v>254</v>
      </c>
      <c r="E121" s="6" t="s">
        <v>255</v>
      </c>
      <c r="F121" s="1" t="s">
        <v>249</v>
      </c>
      <c r="G121" s="7">
        <v>64</v>
      </c>
      <c r="H121" s="7"/>
      <c r="I121" s="7">
        <f t="shared" si="9"/>
        <v>64</v>
      </c>
      <c r="J121" s="16">
        <f t="shared" si="6"/>
        <v>38.4</v>
      </c>
      <c r="K121" s="9">
        <v>76.33</v>
      </c>
      <c r="L121" s="15">
        <f t="shared" si="7"/>
        <v>30.532</v>
      </c>
      <c r="M121" s="15">
        <f t="shared" si="8"/>
        <v>68.932000000000002</v>
      </c>
    </row>
    <row r="122" spans="1:13" ht="26.25" customHeight="1">
      <c r="A122" s="2">
        <v>1</v>
      </c>
      <c r="B122" s="1" t="s">
        <v>264</v>
      </c>
      <c r="C122" s="1" t="s">
        <v>265</v>
      </c>
      <c r="D122" s="1" t="s">
        <v>254</v>
      </c>
      <c r="E122" s="6" t="s">
        <v>255</v>
      </c>
      <c r="F122" s="1" t="s">
        <v>249</v>
      </c>
      <c r="G122" s="7">
        <v>63.5</v>
      </c>
      <c r="H122" s="7"/>
      <c r="I122" s="7">
        <f t="shared" si="9"/>
        <v>63.5</v>
      </c>
      <c r="J122" s="16">
        <f t="shared" si="6"/>
        <v>38.1</v>
      </c>
      <c r="K122" s="9">
        <v>71</v>
      </c>
      <c r="L122" s="15">
        <f t="shared" si="7"/>
        <v>28.400000000000002</v>
      </c>
      <c r="M122" s="15">
        <f t="shared" si="8"/>
        <v>66.5</v>
      </c>
    </row>
    <row r="123" spans="1:13" ht="26.25" customHeight="1">
      <c r="A123" s="2">
        <v>66</v>
      </c>
      <c r="B123" s="1" t="s">
        <v>268</v>
      </c>
      <c r="C123" s="1" t="s">
        <v>269</v>
      </c>
      <c r="D123" s="1" t="s">
        <v>254</v>
      </c>
      <c r="E123" s="6" t="s">
        <v>255</v>
      </c>
      <c r="F123" s="1" t="s">
        <v>249</v>
      </c>
      <c r="G123" s="7">
        <v>63.5</v>
      </c>
      <c r="H123" s="7"/>
      <c r="I123" s="7">
        <f t="shared" si="9"/>
        <v>63.5</v>
      </c>
      <c r="J123" s="16">
        <f t="shared" si="6"/>
        <v>38.1</v>
      </c>
      <c r="K123" s="9">
        <v>81.67</v>
      </c>
      <c r="L123" s="15">
        <f t="shared" si="7"/>
        <v>32.667999999999999</v>
      </c>
      <c r="M123" s="15">
        <f t="shared" si="8"/>
        <v>70.768000000000001</v>
      </c>
    </row>
    <row r="124" spans="1:13" ht="26.25" customHeight="1">
      <c r="A124" s="2">
        <v>73</v>
      </c>
      <c r="B124" s="1" t="s">
        <v>270</v>
      </c>
      <c r="C124" s="1" t="s">
        <v>271</v>
      </c>
      <c r="D124" s="1" t="s">
        <v>254</v>
      </c>
      <c r="E124" s="6" t="s">
        <v>255</v>
      </c>
      <c r="F124" s="1" t="s">
        <v>249</v>
      </c>
      <c r="G124" s="7">
        <v>63.5</v>
      </c>
      <c r="H124" s="7"/>
      <c r="I124" s="7">
        <f t="shared" si="9"/>
        <v>63.5</v>
      </c>
      <c r="J124" s="16">
        <f t="shared" si="6"/>
        <v>38.1</v>
      </c>
      <c r="K124" s="9">
        <v>83.67</v>
      </c>
      <c r="L124" s="15">
        <f t="shared" si="7"/>
        <v>33.468000000000004</v>
      </c>
      <c r="M124" s="15">
        <f t="shared" si="8"/>
        <v>71.568000000000012</v>
      </c>
    </row>
    <row r="231" ht="26.25" customHeight="1"/>
  </sheetData>
  <mergeCells count="13">
    <mergeCell ref="G2:G3"/>
    <mergeCell ref="K2:K3"/>
    <mergeCell ref="H2:H3"/>
    <mergeCell ref="I2:I3"/>
    <mergeCell ref="J2:J3"/>
    <mergeCell ref="L2:L3"/>
    <mergeCell ref="M2:M3"/>
    <mergeCell ref="A1:M1"/>
    <mergeCell ref="E2:F2"/>
    <mergeCell ref="A2:A3"/>
    <mergeCell ref="B2:B3"/>
    <mergeCell ref="C2:C3"/>
    <mergeCell ref="D2:D3"/>
  </mergeCells>
  <phoneticPr fontId="3" type="noConversion"/>
  <pageMargins left="0.87" right="0.75" top="0.59" bottom="0.79" header="0.51" footer="0.51"/>
  <pageSetup paperSize="9" orientation="landscape" r:id="rId1"/>
  <headerFooter alignWithMargins="0">
    <oddFooter>&amp;L卫生类&amp;C第 &amp;P 页，共 &amp;N 页&amp;R三小考点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5" defaultRowHeight="14.2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5" defaultRowHeight="14.2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卫生类</vt:lpstr>
      <vt:lpstr>Sheet2</vt:lpstr>
      <vt:lpstr>Sheet3</vt:lpstr>
      <vt:lpstr>卫生类!Print_Titles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/>
  <cp:lastPrinted>2017-08-20T07:12:41Z</cp:lastPrinted>
  <dcterms:created xsi:type="dcterms:W3CDTF">1996-12-17T01:32:42Z</dcterms:created>
  <dcterms:modified xsi:type="dcterms:W3CDTF">2017-08-21T11:06:32Z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