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350"/>
  </bookViews>
  <sheets>
    <sheet name="最终综合成绩" sheetId="6" r:id="rId1"/>
  </sheets>
  <definedNames>
    <definedName name="_xlnm._FilterDatabase" localSheetId="0" hidden="1">最终综合成绩!$A$2:$O$354</definedName>
  </definedNames>
  <calcPr calcId="144525"/>
</workbook>
</file>

<file path=xl/calcChain.xml><?xml version="1.0" encoding="utf-8"?>
<calcChain xmlns="http://schemas.openxmlformats.org/spreadsheetml/2006/main">
  <c r="I354" i="6"/>
  <c r="J354"/>
  <c r="M354"/>
  <c r="L353"/>
  <c r="I353"/>
  <c r="J353"/>
  <c r="L352"/>
  <c r="I352"/>
  <c r="J352"/>
  <c r="L351"/>
  <c r="I351"/>
  <c r="J351"/>
  <c r="L350"/>
  <c r="I350"/>
  <c r="J350"/>
  <c r="M350"/>
  <c r="L349"/>
  <c r="I349"/>
  <c r="J349"/>
  <c r="M349"/>
  <c r="L348"/>
  <c r="I348"/>
  <c r="J348"/>
  <c r="M348"/>
  <c r="L347"/>
  <c r="I347"/>
  <c r="J347"/>
  <c r="L346"/>
  <c r="I346"/>
  <c r="J346"/>
  <c r="M346"/>
  <c r="L345"/>
  <c r="I345"/>
  <c r="J345"/>
  <c r="L344"/>
  <c r="I344"/>
  <c r="J344"/>
  <c r="L343"/>
  <c r="I343"/>
  <c r="J343"/>
  <c r="L342"/>
  <c r="I342"/>
  <c r="J342"/>
  <c r="L341"/>
  <c r="I341"/>
  <c r="J341"/>
  <c r="L340"/>
  <c r="I340"/>
  <c r="J340"/>
  <c r="L339"/>
  <c r="I339"/>
  <c r="J339"/>
  <c r="L338"/>
  <c r="I338"/>
  <c r="J338"/>
  <c r="L337"/>
  <c r="I337"/>
  <c r="J337"/>
  <c r="L336"/>
  <c r="I336"/>
  <c r="J336"/>
  <c r="L335"/>
  <c r="I335"/>
  <c r="J335"/>
  <c r="L334"/>
  <c r="I334"/>
  <c r="J334"/>
  <c r="L333"/>
  <c r="I333"/>
  <c r="J333"/>
  <c r="M333"/>
  <c r="L332"/>
  <c r="I332"/>
  <c r="J332"/>
  <c r="M332"/>
  <c r="L331"/>
  <c r="I331"/>
  <c r="J331"/>
  <c r="M331"/>
  <c r="L330"/>
  <c r="I330"/>
  <c r="J330"/>
  <c r="L329"/>
  <c r="I329"/>
  <c r="J329"/>
  <c r="L328"/>
  <c r="I328"/>
  <c r="J328"/>
  <c r="L327"/>
  <c r="I327"/>
  <c r="J327"/>
  <c r="L326"/>
  <c r="I326"/>
  <c r="J326"/>
  <c r="L325"/>
  <c r="I325"/>
  <c r="J325"/>
  <c r="L324"/>
  <c r="I324"/>
  <c r="J324"/>
  <c r="L323"/>
  <c r="I323"/>
  <c r="J323"/>
  <c r="L322"/>
  <c r="I322"/>
  <c r="J322"/>
  <c r="L321"/>
  <c r="I321"/>
  <c r="J321"/>
  <c r="L320"/>
  <c r="I320"/>
  <c r="J320"/>
  <c r="L319"/>
  <c r="I319"/>
  <c r="J319"/>
  <c r="L318"/>
  <c r="I318"/>
  <c r="J318"/>
  <c r="L317"/>
  <c r="I317"/>
  <c r="J317"/>
  <c r="L316"/>
  <c r="I316"/>
  <c r="J316"/>
  <c r="L315"/>
  <c r="I315"/>
  <c r="J315"/>
  <c r="L314"/>
  <c r="I314"/>
  <c r="J314"/>
  <c r="I313"/>
  <c r="J313"/>
  <c r="M313"/>
  <c r="L312"/>
  <c r="I312"/>
  <c r="J312"/>
  <c r="L311"/>
  <c r="I311"/>
  <c r="J311"/>
  <c r="I310"/>
  <c r="J310"/>
  <c r="M310"/>
  <c r="L309"/>
  <c r="I309"/>
  <c r="J309"/>
  <c r="L308"/>
  <c r="I308"/>
  <c r="J308"/>
  <c r="M308"/>
  <c r="L307"/>
  <c r="I307"/>
  <c r="J307"/>
  <c r="M307"/>
  <c r="L306"/>
  <c r="I306"/>
  <c r="J306"/>
  <c r="L305"/>
  <c r="I305"/>
  <c r="J305"/>
  <c r="L304"/>
  <c r="I304"/>
  <c r="J304"/>
  <c r="L303"/>
  <c r="I303"/>
  <c r="J303"/>
  <c r="M303"/>
  <c r="L302"/>
  <c r="I302"/>
  <c r="J302"/>
  <c r="L301"/>
  <c r="I301"/>
  <c r="J301"/>
  <c r="L300"/>
  <c r="I300"/>
  <c r="J300"/>
  <c r="M300"/>
  <c r="L299"/>
  <c r="M299"/>
  <c r="I299"/>
  <c r="J299"/>
  <c r="L298"/>
  <c r="I298"/>
  <c r="J298"/>
  <c r="L297"/>
  <c r="I297"/>
  <c r="J297"/>
  <c r="M297"/>
  <c r="L296"/>
  <c r="I296"/>
  <c r="J296"/>
  <c r="M296"/>
  <c r="L295"/>
  <c r="I295"/>
  <c r="J295"/>
  <c r="M295"/>
  <c r="L294"/>
  <c r="I294"/>
  <c r="J294"/>
  <c r="L293"/>
  <c r="I293"/>
  <c r="J293"/>
  <c r="L292"/>
  <c r="I292"/>
  <c r="J292"/>
  <c r="L291"/>
  <c r="I291"/>
  <c r="J291"/>
  <c r="M291"/>
  <c r="I290"/>
  <c r="J290"/>
  <c r="M290"/>
  <c r="I289"/>
  <c r="J289"/>
  <c r="M289"/>
  <c r="I288"/>
  <c r="J288"/>
  <c r="M288"/>
  <c r="L287"/>
  <c r="I287"/>
  <c r="J287"/>
  <c r="M287"/>
  <c r="L286"/>
  <c r="I286"/>
  <c r="J286"/>
  <c r="M286"/>
  <c r="L285"/>
  <c r="I285"/>
  <c r="J285"/>
  <c r="M285"/>
  <c r="L284"/>
  <c r="I284"/>
  <c r="J284"/>
  <c r="L283"/>
  <c r="I283"/>
  <c r="J283"/>
  <c r="M283"/>
  <c r="L282"/>
  <c r="I282"/>
  <c r="J282"/>
  <c r="L281"/>
  <c r="I281"/>
  <c r="J281"/>
  <c r="L280"/>
  <c r="I280"/>
  <c r="J280"/>
  <c r="L279"/>
  <c r="I279"/>
  <c r="J279"/>
  <c r="M279"/>
  <c r="L278"/>
  <c r="I278"/>
  <c r="J278"/>
  <c r="L277"/>
  <c r="I277"/>
  <c r="J277"/>
  <c r="L276"/>
  <c r="I276"/>
  <c r="J276"/>
  <c r="M276"/>
  <c r="L275"/>
  <c r="I275"/>
  <c r="J275"/>
  <c r="M275"/>
  <c r="L274"/>
  <c r="I274"/>
  <c r="J274"/>
  <c r="M274"/>
  <c r="L273"/>
  <c r="I273"/>
  <c r="J273"/>
  <c r="L272"/>
  <c r="I272"/>
  <c r="J272"/>
  <c r="M272"/>
  <c r="L271"/>
  <c r="I271"/>
  <c r="J271"/>
  <c r="L270"/>
  <c r="I270"/>
  <c r="J270"/>
  <c r="I269"/>
  <c r="J269"/>
  <c r="M269"/>
  <c r="L268"/>
  <c r="I268"/>
  <c r="J268"/>
  <c r="L267"/>
  <c r="I267"/>
  <c r="J267"/>
  <c r="L266"/>
  <c r="I266"/>
  <c r="J266"/>
  <c r="L265"/>
  <c r="I265"/>
  <c r="J265"/>
  <c r="L264"/>
  <c r="I264"/>
  <c r="J264"/>
  <c r="L263"/>
  <c r="I263"/>
  <c r="J263"/>
  <c r="L262"/>
  <c r="I262"/>
  <c r="J262"/>
  <c r="M262"/>
  <c r="L261"/>
  <c r="I261"/>
  <c r="J261"/>
  <c r="M261"/>
  <c r="I260"/>
  <c r="J260"/>
  <c r="M260"/>
  <c r="L259"/>
  <c r="I259"/>
  <c r="J259"/>
  <c r="M259"/>
  <c r="L258"/>
  <c r="I258"/>
  <c r="J258"/>
  <c r="M258"/>
  <c r="L257"/>
  <c r="I257"/>
  <c r="J257"/>
  <c r="L256"/>
  <c r="I256"/>
  <c r="J256"/>
  <c r="M256"/>
  <c r="L255"/>
  <c r="I255"/>
  <c r="J255"/>
  <c r="L254"/>
  <c r="I254"/>
  <c r="J254"/>
  <c r="L253"/>
  <c r="I253"/>
  <c r="J253"/>
  <c r="M253"/>
  <c r="L252"/>
  <c r="I252"/>
  <c r="J252"/>
  <c r="I251"/>
  <c r="J251"/>
  <c r="M251"/>
  <c r="I250"/>
  <c r="J250"/>
  <c r="M250"/>
  <c r="L249"/>
  <c r="I249"/>
  <c r="J249"/>
  <c r="M249"/>
  <c r="L248"/>
  <c r="I248"/>
  <c r="J248"/>
  <c r="L247"/>
  <c r="I247"/>
  <c r="J247"/>
  <c r="L246"/>
  <c r="I246"/>
  <c r="J246"/>
  <c r="M246"/>
  <c r="I245"/>
  <c r="J245"/>
  <c r="M245"/>
  <c r="L244"/>
  <c r="I244"/>
  <c r="J244"/>
  <c r="M244"/>
  <c r="L243"/>
  <c r="I243"/>
  <c r="J243"/>
  <c r="M243"/>
  <c r="L242"/>
  <c r="I242"/>
  <c r="J242"/>
  <c r="L241"/>
  <c r="I241"/>
  <c r="J241"/>
  <c r="M241"/>
  <c r="L240"/>
  <c r="I240"/>
  <c r="J240"/>
  <c r="L239"/>
  <c r="I239"/>
  <c r="J239"/>
  <c r="L238"/>
  <c r="I238"/>
  <c r="J238"/>
  <c r="L237"/>
  <c r="I237"/>
  <c r="J237"/>
  <c r="M237"/>
  <c r="L236"/>
  <c r="I236"/>
  <c r="J236"/>
  <c r="L235"/>
  <c r="I235"/>
  <c r="J235"/>
  <c r="L234"/>
  <c r="I234"/>
  <c r="J234"/>
  <c r="I233"/>
  <c r="J233"/>
  <c r="M233"/>
  <c r="L232"/>
  <c r="I232"/>
  <c r="J232"/>
  <c r="M232"/>
  <c r="L231"/>
  <c r="I231"/>
  <c r="J231"/>
  <c r="L230"/>
  <c r="I230"/>
  <c r="J230"/>
  <c r="L229"/>
  <c r="I229"/>
  <c r="J229"/>
  <c r="L228"/>
  <c r="I228"/>
  <c r="J228"/>
  <c r="M228"/>
  <c r="L227"/>
  <c r="I227"/>
  <c r="J227"/>
  <c r="M227"/>
  <c r="L226"/>
  <c r="I226"/>
  <c r="J226"/>
  <c r="M226"/>
  <c r="L225"/>
  <c r="I225"/>
  <c r="J225"/>
  <c r="L224"/>
  <c r="I224"/>
  <c r="J224"/>
  <c r="M224"/>
  <c r="L223"/>
  <c r="I223"/>
  <c r="J223"/>
  <c r="L222"/>
  <c r="I222"/>
  <c r="J222"/>
  <c r="L221"/>
  <c r="I221"/>
  <c r="J221"/>
  <c r="L220"/>
  <c r="I220"/>
  <c r="J220"/>
  <c r="M220"/>
  <c r="L219"/>
  <c r="I219"/>
  <c r="J219"/>
  <c r="M219"/>
  <c r="I218"/>
  <c r="J218"/>
  <c r="M218"/>
  <c r="L217"/>
  <c r="I217"/>
  <c r="J217"/>
  <c r="L216"/>
  <c r="I216"/>
  <c r="J216"/>
  <c r="I215"/>
  <c r="J215"/>
  <c r="M215"/>
  <c r="L214"/>
  <c r="I214"/>
  <c r="J214"/>
  <c r="M214"/>
  <c r="L213"/>
  <c r="I213"/>
  <c r="J213"/>
  <c r="I212"/>
  <c r="J212"/>
  <c r="M212"/>
  <c r="I211"/>
  <c r="J211"/>
  <c r="M211"/>
  <c r="L210"/>
  <c r="I210"/>
  <c r="J210"/>
  <c r="L209"/>
  <c r="I209"/>
  <c r="J209"/>
  <c r="M209"/>
  <c r="L208"/>
  <c r="I208"/>
  <c r="J208"/>
  <c r="L207"/>
  <c r="I207"/>
  <c r="J207"/>
  <c r="L206"/>
  <c r="J206"/>
  <c r="M206"/>
  <c r="I206"/>
  <c r="L205"/>
  <c r="I205"/>
  <c r="J205"/>
  <c r="L204"/>
  <c r="I204"/>
  <c r="J204"/>
  <c r="L203"/>
  <c r="I203"/>
  <c r="J203"/>
  <c r="L202"/>
  <c r="I202"/>
  <c r="J202"/>
  <c r="L201"/>
  <c r="I201"/>
  <c r="J201"/>
  <c r="L200"/>
  <c r="I200"/>
  <c r="J200"/>
  <c r="L199"/>
  <c r="I199"/>
  <c r="J199"/>
  <c r="L198"/>
  <c r="I198"/>
  <c r="J198"/>
  <c r="I197"/>
  <c r="J197"/>
  <c r="M197"/>
  <c r="L196"/>
  <c r="I196"/>
  <c r="J196"/>
  <c r="L195"/>
  <c r="I195"/>
  <c r="J195"/>
  <c r="M195"/>
  <c r="L194"/>
  <c r="I194"/>
  <c r="J194"/>
  <c r="L193"/>
  <c r="I193"/>
  <c r="J193"/>
  <c r="L192"/>
  <c r="I192"/>
  <c r="J192"/>
  <c r="I191"/>
  <c r="J191"/>
  <c r="M191"/>
  <c r="L190"/>
  <c r="I190"/>
  <c r="J190"/>
  <c r="M190"/>
  <c r="L189"/>
  <c r="I189"/>
  <c r="J189"/>
  <c r="M189"/>
  <c r="I188"/>
  <c r="J188"/>
  <c r="M188"/>
  <c r="L187"/>
  <c r="I187"/>
  <c r="J187"/>
  <c r="L186"/>
  <c r="I186"/>
  <c r="J186"/>
  <c r="I185"/>
  <c r="J185"/>
  <c r="M185"/>
  <c r="L184"/>
  <c r="I184"/>
  <c r="J184"/>
  <c r="M184"/>
  <c r="L183"/>
  <c r="I183"/>
  <c r="J183"/>
  <c r="M183"/>
  <c r="L182"/>
  <c r="I182"/>
  <c r="J182"/>
  <c r="M182"/>
  <c r="L181"/>
  <c r="I181"/>
  <c r="J181"/>
  <c r="M181"/>
  <c r="L180"/>
  <c r="I180"/>
  <c r="J180"/>
  <c r="M180"/>
  <c r="L179"/>
  <c r="I179"/>
  <c r="J179"/>
  <c r="M179"/>
  <c r="L178"/>
  <c r="I178"/>
  <c r="J178"/>
  <c r="M178"/>
  <c r="L177"/>
  <c r="I177"/>
  <c r="J177"/>
  <c r="M177"/>
  <c r="L176"/>
  <c r="I176"/>
  <c r="J176"/>
  <c r="M176"/>
  <c r="L175"/>
  <c r="I175"/>
  <c r="J175"/>
  <c r="M175"/>
  <c r="L174"/>
  <c r="I174"/>
  <c r="J174"/>
  <c r="M174"/>
  <c r="L173"/>
  <c r="I173"/>
  <c r="J173"/>
  <c r="M173"/>
  <c r="L172"/>
  <c r="I172"/>
  <c r="J172"/>
  <c r="M172"/>
  <c r="L171"/>
  <c r="I171"/>
  <c r="J171"/>
  <c r="M171"/>
  <c r="I170"/>
  <c r="J170"/>
  <c r="M170"/>
  <c r="L169"/>
  <c r="I169"/>
  <c r="J169"/>
  <c r="M169"/>
  <c r="L168"/>
  <c r="I168"/>
  <c r="J168"/>
  <c r="M168"/>
  <c r="L167"/>
  <c r="I167"/>
  <c r="J167"/>
  <c r="L166"/>
  <c r="I166"/>
  <c r="J166"/>
  <c r="M166"/>
  <c r="L165"/>
  <c r="I165"/>
  <c r="J165"/>
  <c r="L164"/>
  <c r="I164"/>
  <c r="J164"/>
  <c r="L163"/>
  <c r="I163"/>
  <c r="J163"/>
  <c r="L162"/>
  <c r="I162"/>
  <c r="J162"/>
  <c r="L161"/>
  <c r="I161"/>
  <c r="J161"/>
  <c r="L160"/>
  <c r="I160"/>
  <c r="J160"/>
  <c r="I159"/>
  <c r="J159"/>
  <c r="M159"/>
  <c r="I158"/>
  <c r="J158"/>
  <c r="M158"/>
  <c r="L157"/>
  <c r="I157"/>
  <c r="J157"/>
  <c r="L156"/>
  <c r="I156"/>
  <c r="J156"/>
  <c r="L155"/>
  <c r="I155"/>
  <c r="J155"/>
  <c r="L154"/>
  <c r="I154"/>
  <c r="J154"/>
  <c r="L153"/>
  <c r="I153"/>
  <c r="J153"/>
  <c r="L152"/>
  <c r="I152"/>
  <c r="J152"/>
  <c r="L151"/>
  <c r="I151"/>
  <c r="J151"/>
  <c r="L150"/>
  <c r="I150"/>
  <c r="J150"/>
  <c r="L149"/>
  <c r="I149"/>
  <c r="J149"/>
  <c r="L148"/>
  <c r="I148"/>
  <c r="J148"/>
  <c r="L147"/>
  <c r="I147"/>
  <c r="J147"/>
  <c r="L146"/>
  <c r="I146"/>
  <c r="J146"/>
  <c r="L145"/>
  <c r="I145"/>
  <c r="J145"/>
  <c r="L144"/>
  <c r="I144"/>
  <c r="J144"/>
  <c r="L143"/>
  <c r="I143"/>
  <c r="J143"/>
  <c r="L142"/>
  <c r="I142"/>
  <c r="J142"/>
  <c r="L141"/>
  <c r="I141"/>
  <c r="J141"/>
  <c r="L140"/>
  <c r="I140"/>
  <c r="J140"/>
  <c r="L139"/>
  <c r="I139"/>
  <c r="J139"/>
  <c r="L138"/>
  <c r="I138"/>
  <c r="J138"/>
  <c r="L137"/>
  <c r="I137"/>
  <c r="J137"/>
  <c r="L136"/>
  <c r="I136"/>
  <c r="J136"/>
  <c r="L135"/>
  <c r="I135"/>
  <c r="J135"/>
  <c r="L134"/>
  <c r="I134"/>
  <c r="J134"/>
  <c r="L133"/>
  <c r="I133"/>
  <c r="J133"/>
  <c r="L132"/>
  <c r="I132"/>
  <c r="J132"/>
  <c r="L131"/>
  <c r="I131"/>
  <c r="J131"/>
  <c r="I130"/>
  <c r="J130"/>
  <c r="M130"/>
  <c r="L129"/>
  <c r="I129"/>
  <c r="J129"/>
  <c r="L128"/>
  <c r="I128"/>
  <c r="J128"/>
  <c r="L127"/>
  <c r="I127"/>
  <c r="J127"/>
  <c r="L126"/>
  <c r="I126"/>
  <c r="J126"/>
  <c r="L125"/>
  <c r="I125"/>
  <c r="J125"/>
  <c r="I124"/>
  <c r="J124"/>
  <c r="M124"/>
  <c r="L123"/>
  <c r="I123"/>
  <c r="J123"/>
  <c r="M123"/>
  <c r="L122"/>
  <c r="I122"/>
  <c r="J122"/>
  <c r="M122"/>
  <c r="L121"/>
  <c r="I121"/>
  <c r="J121"/>
  <c r="M121"/>
  <c r="L120"/>
  <c r="I120"/>
  <c r="J120"/>
  <c r="L119"/>
  <c r="I119"/>
  <c r="J119"/>
  <c r="L118"/>
  <c r="I118"/>
  <c r="J118"/>
  <c r="M118"/>
  <c r="L117"/>
  <c r="I117"/>
  <c r="J117"/>
  <c r="L116"/>
  <c r="I116"/>
  <c r="J116"/>
  <c r="M116"/>
  <c r="L115"/>
  <c r="I115"/>
  <c r="J115"/>
  <c r="L114"/>
  <c r="I114"/>
  <c r="J114"/>
  <c r="L113"/>
  <c r="I113"/>
  <c r="J113"/>
  <c r="L112"/>
  <c r="I112"/>
  <c r="J112"/>
  <c r="M112"/>
  <c r="I111"/>
  <c r="J111"/>
  <c r="M111"/>
  <c r="L110"/>
  <c r="I110"/>
  <c r="J110"/>
  <c r="L109"/>
  <c r="I109"/>
  <c r="J109"/>
  <c r="L108"/>
  <c r="I108"/>
  <c r="J108"/>
  <c r="L107"/>
  <c r="I107"/>
  <c r="J107"/>
  <c r="L106"/>
  <c r="I106"/>
  <c r="J106"/>
  <c r="I105"/>
  <c r="J105"/>
  <c r="M105"/>
  <c r="L104"/>
  <c r="I104"/>
  <c r="J104"/>
  <c r="M104"/>
  <c r="L103"/>
  <c r="I103"/>
  <c r="J103"/>
  <c r="L102"/>
  <c r="I102"/>
  <c r="J102"/>
  <c r="M102"/>
  <c r="L101"/>
  <c r="I101"/>
  <c r="J101"/>
  <c r="L100"/>
  <c r="I100"/>
  <c r="J100"/>
  <c r="L99"/>
  <c r="I99"/>
  <c r="J99"/>
  <c r="L98"/>
  <c r="I98"/>
  <c r="J98"/>
  <c r="M98"/>
  <c r="L97"/>
  <c r="I97"/>
  <c r="J97"/>
  <c r="M97"/>
  <c r="I96"/>
  <c r="J96"/>
  <c r="M96"/>
  <c r="I95"/>
  <c r="J95"/>
  <c r="M95"/>
  <c r="L94"/>
  <c r="I94"/>
  <c r="J94"/>
  <c r="L93"/>
  <c r="I93"/>
  <c r="J93"/>
  <c r="L92"/>
  <c r="I92"/>
  <c r="J92"/>
  <c r="L91"/>
  <c r="I91"/>
  <c r="J91"/>
  <c r="L90"/>
  <c r="I90"/>
  <c r="J90"/>
  <c r="L89"/>
  <c r="I89"/>
  <c r="J89"/>
  <c r="L88"/>
  <c r="I88"/>
  <c r="J88"/>
  <c r="L87"/>
  <c r="I87"/>
  <c r="J87"/>
  <c r="L86"/>
  <c r="I86"/>
  <c r="J86"/>
  <c r="L85"/>
  <c r="I85"/>
  <c r="J85"/>
  <c r="L84"/>
  <c r="I84"/>
  <c r="J84"/>
  <c r="L83"/>
  <c r="I83"/>
  <c r="J83"/>
  <c r="L82"/>
  <c r="I82"/>
  <c r="J82"/>
  <c r="L81"/>
  <c r="I81"/>
  <c r="J81"/>
  <c r="L80"/>
  <c r="I80"/>
  <c r="J80"/>
  <c r="L79"/>
  <c r="I79"/>
  <c r="J79"/>
  <c r="L78"/>
  <c r="I78"/>
  <c r="J78"/>
  <c r="L77"/>
  <c r="I77"/>
  <c r="J77"/>
  <c r="L76"/>
  <c r="I76"/>
  <c r="J76"/>
  <c r="I75"/>
  <c r="J75"/>
  <c r="M75"/>
  <c r="I74"/>
  <c r="J74"/>
  <c r="M74"/>
  <c r="I73"/>
  <c r="J73"/>
  <c r="M73"/>
  <c r="L72"/>
  <c r="I72"/>
  <c r="J72"/>
  <c r="L71"/>
  <c r="I71"/>
  <c r="J71"/>
  <c r="L70"/>
  <c r="I70"/>
  <c r="J70"/>
  <c r="L69"/>
  <c r="I69"/>
  <c r="J69"/>
  <c r="L68"/>
  <c r="I68"/>
  <c r="J68"/>
  <c r="L67"/>
  <c r="I67"/>
  <c r="J67"/>
  <c r="I66"/>
  <c r="J66"/>
  <c r="M66"/>
  <c r="I65"/>
  <c r="J65"/>
  <c r="M65"/>
  <c r="L64"/>
  <c r="I64"/>
  <c r="J64"/>
  <c r="L63"/>
  <c r="I63"/>
  <c r="J63"/>
  <c r="L62"/>
  <c r="I62"/>
  <c r="J62"/>
  <c r="L61"/>
  <c r="I61"/>
  <c r="J61"/>
  <c r="L60"/>
  <c r="I60"/>
  <c r="J60"/>
  <c r="L59"/>
  <c r="I59"/>
  <c r="J59"/>
  <c r="L58"/>
  <c r="I58"/>
  <c r="J58"/>
  <c r="L57"/>
  <c r="I57"/>
  <c r="J57"/>
  <c r="L56"/>
  <c r="I56"/>
  <c r="J56"/>
  <c r="L55"/>
  <c r="I55"/>
  <c r="J55"/>
  <c r="L54"/>
  <c r="I54"/>
  <c r="J54"/>
  <c r="L53"/>
  <c r="I53"/>
  <c r="J53"/>
  <c r="L52"/>
  <c r="I52"/>
  <c r="J52"/>
  <c r="L51"/>
  <c r="I51"/>
  <c r="J51"/>
  <c r="L50"/>
  <c r="I50"/>
  <c r="J50"/>
  <c r="L49"/>
  <c r="I49"/>
  <c r="J49"/>
  <c r="L48"/>
  <c r="I48"/>
  <c r="J48"/>
  <c r="L47"/>
  <c r="I47"/>
  <c r="J47"/>
  <c r="L46"/>
  <c r="I46"/>
  <c r="J46"/>
  <c r="L45"/>
  <c r="I45"/>
  <c r="J45"/>
  <c r="L44"/>
  <c r="I44"/>
  <c r="J44"/>
  <c r="L43"/>
  <c r="I43"/>
  <c r="J43"/>
  <c r="L42"/>
  <c r="I42"/>
  <c r="J42"/>
  <c r="I41"/>
  <c r="J41"/>
  <c r="M41"/>
  <c r="L40"/>
  <c r="I40"/>
  <c r="J40"/>
  <c r="L39"/>
  <c r="I39"/>
  <c r="J39"/>
  <c r="L35"/>
  <c r="I35"/>
  <c r="J35"/>
  <c r="L34"/>
  <c r="I34"/>
  <c r="J34"/>
  <c r="L33"/>
  <c r="I33"/>
  <c r="J33"/>
  <c r="I38"/>
  <c r="J38"/>
  <c r="M38"/>
  <c r="L37"/>
  <c r="I37"/>
  <c r="J37"/>
  <c r="L36"/>
  <c r="I36"/>
  <c r="J36"/>
  <c r="L32"/>
  <c r="I32"/>
  <c r="J32"/>
  <c r="L31"/>
  <c r="I31"/>
  <c r="J31"/>
  <c r="L30"/>
  <c r="I30"/>
  <c r="J30"/>
  <c r="L29"/>
  <c r="I29"/>
  <c r="J29"/>
  <c r="L28"/>
  <c r="I28"/>
  <c r="J28"/>
  <c r="L27"/>
  <c r="I27"/>
  <c r="J27"/>
  <c r="L26"/>
  <c r="I26"/>
  <c r="J26"/>
  <c r="L25"/>
  <c r="I25"/>
  <c r="J25"/>
  <c r="L24"/>
  <c r="I24"/>
  <c r="J24"/>
  <c r="L23"/>
  <c r="I23"/>
  <c r="J23"/>
  <c r="L22"/>
  <c r="I22"/>
  <c r="J22"/>
  <c r="I21"/>
  <c r="J21"/>
  <c r="M21"/>
  <c r="L20"/>
  <c r="I20"/>
  <c r="J20"/>
  <c r="M20"/>
  <c r="L19"/>
  <c r="I19"/>
  <c r="J19"/>
  <c r="M19"/>
  <c r="L18"/>
  <c r="I18"/>
  <c r="J18"/>
  <c r="M18"/>
  <c r="L17"/>
  <c r="I17"/>
  <c r="J17"/>
  <c r="M17"/>
  <c r="L16"/>
  <c r="I16"/>
  <c r="J16"/>
  <c r="L15"/>
  <c r="I15"/>
  <c r="J15"/>
  <c r="M15"/>
  <c r="L14"/>
  <c r="I14"/>
  <c r="J14"/>
  <c r="L13"/>
  <c r="I13"/>
  <c r="J13"/>
  <c r="L12"/>
  <c r="I12"/>
  <c r="J12"/>
  <c r="L11"/>
  <c r="I11"/>
  <c r="J11"/>
  <c r="M11"/>
  <c r="L10"/>
  <c r="I10"/>
  <c r="J10"/>
  <c r="M10"/>
  <c r="L9"/>
  <c r="I9"/>
  <c r="J9"/>
  <c r="M9"/>
  <c r="L8"/>
  <c r="I8"/>
  <c r="J8"/>
  <c r="L7"/>
  <c r="I7"/>
  <c r="J7"/>
  <c r="L6"/>
  <c r="I6"/>
  <c r="J6"/>
  <c r="L5"/>
  <c r="I5"/>
  <c r="J5"/>
  <c r="L4"/>
  <c r="I4"/>
  <c r="J4"/>
  <c r="L3"/>
  <c r="I3"/>
  <c r="J3"/>
  <c r="M3"/>
  <c r="M13"/>
  <c r="M14"/>
  <c r="M35"/>
  <c r="M39"/>
  <c r="M40"/>
  <c r="M42"/>
  <c r="M43"/>
  <c r="M44"/>
  <c r="M45"/>
  <c r="M46"/>
  <c r="M47"/>
  <c r="M48"/>
  <c r="M49"/>
  <c r="M50"/>
  <c r="M51"/>
  <c r="M52"/>
  <c r="M53"/>
  <c r="M54"/>
  <c r="M100"/>
  <c r="M101"/>
  <c r="M114"/>
  <c r="M115"/>
  <c r="M144"/>
  <c r="M145"/>
  <c r="M146"/>
  <c r="M147"/>
  <c r="M148"/>
  <c r="M149"/>
  <c r="M150"/>
  <c r="M151"/>
  <c r="M152"/>
  <c r="M153"/>
  <c r="M154"/>
  <c r="M155"/>
  <c r="M156"/>
  <c r="M157"/>
  <c r="M160"/>
  <c r="M161"/>
  <c r="M162"/>
  <c r="M163"/>
  <c r="M164"/>
  <c r="M165"/>
  <c r="M193"/>
  <c r="M194"/>
  <c r="M222"/>
  <c r="M223"/>
  <c r="M230"/>
  <c r="M231"/>
  <c r="M235"/>
  <c r="M236"/>
  <c r="M255"/>
  <c r="M266"/>
  <c r="M268"/>
  <c r="M311"/>
  <c r="M335"/>
  <c r="M336"/>
  <c r="M337"/>
  <c r="M338"/>
  <c r="M339"/>
  <c r="M340"/>
  <c r="M341"/>
  <c r="M342"/>
  <c r="M343"/>
  <c r="M344"/>
  <c r="M345"/>
  <c r="M352"/>
  <c r="M353"/>
  <c r="M8"/>
  <c r="M12"/>
  <c r="M16"/>
  <c r="M22"/>
  <c r="M23"/>
  <c r="M24"/>
  <c r="M25"/>
  <c r="M26"/>
  <c r="M27"/>
  <c r="M28"/>
  <c r="M29"/>
  <c r="M30"/>
  <c r="M31"/>
  <c r="M32"/>
  <c r="M36"/>
  <c r="M37"/>
  <c r="M67"/>
  <c r="M68"/>
  <c r="M69"/>
  <c r="M70"/>
  <c r="M71"/>
  <c r="M72"/>
  <c r="M99"/>
  <c r="M103"/>
  <c r="M113"/>
  <c r="M117"/>
  <c r="M119"/>
  <c r="M120"/>
  <c r="M131"/>
  <c r="M132"/>
  <c r="M133"/>
  <c r="M134"/>
  <c r="M135"/>
  <c r="M143"/>
  <c r="M167"/>
  <c r="M192"/>
  <c r="M196"/>
  <c r="M198"/>
  <c r="M199"/>
  <c r="M200"/>
  <c r="M201"/>
  <c r="M202"/>
  <c r="M203"/>
  <c r="M204"/>
  <c r="M210"/>
  <c r="M213"/>
  <c r="M217"/>
  <c r="M221"/>
  <c r="M225"/>
  <c r="M229"/>
  <c r="M239"/>
  <c r="M240"/>
  <c r="M257"/>
  <c r="M264"/>
  <c r="M265"/>
  <c r="M270"/>
  <c r="M271"/>
  <c r="M280"/>
  <c r="M282"/>
  <c r="M292"/>
  <c r="M293"/>
  <c r="M294"/>
  <c r="M304"/>
  <c r="M305"/>
  <c r="M309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4"/>
  <c r="M347"/>
  <c r="M351"/>
  <c r="M4"/>
  <c r="M5"/>
  <c r="M6"/>
  <c r="M7"/>
  <c r="M33"/>
  <c r="M34"/>
  <c r="M55"/>
  <c r="M56"/>
  <c r="M57"/>
  <c r="M58"/>
  <c r="M59"/>
  <c r="M60"/>
  <c r="M61"/>
  <c r="M62"/>
  <c r="M63"/>
  <c r="M64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106"/>
  <c r="M107"/>
  <c r="M108"/>
  <c r="M109"/>
  <c r="M110"/>
  <c r="M207"/>
  <c r="M247"/>
  <c r="M254"/>
  <c r="M277"/>
  <c r="M301"/>
  <c r="M125"/>
  <c r="M126"/>
  <c r="M127"/>
  <c r="M128"/>
  <c r="M129"/>
  <c r="M136"/>
  <c r="M137"/>
  <c r="M138"/>
  <c r="M139"/>
  <c r="M140"/>
  <c r="M141"/>
  <c r="M142"/>
  <c r="M186"/>
  <c r="M187"/>
  <c r="M205"/>
  <c r="M208"/>
  <c r="M216"/>
  <c r="M234"/>
  <c r="M238"/>
  <c r="M242"/>
  <c r="M248"/>
  <c r="M252"/>
  <c r="M263"/>
  <c r="M267"/>
  <c r="M273"/>
  <c r="M278"/>
  <c r="M284"/>
  <c r="M298"/>
  <c r="M302"/>
  <c r="M306"/>
  <c r="M312"/>
  <c r="M281"/>
</calcChain>
</file>

<file path=xl/sharedStrings.xml><?xml version="1.0" encoding="utf-8"?>
<sst xmlns="http://schemas.openxmlformats.org/spreadsheetml/2006/main" count="1929" uniqueCount="789">
  <si>
    <t>序号</t>
  </si>
  <si>
    <t>姓名</t>
  </si>
  <si>
    <t>性别</t>
  </si>
  <si>
    <t>报考单位及代码</t>
  </si>
  <si>
    <t>报考职位及代码</t>
  </si>
  <si>
    <t>招聘人数</t>
  </si>
  <si>
    <t>按笔试成绩占综合成绩50%计算</t>
  </si>
  <si>
    <t>面试成绩</t>
  </si>
  <si>
    <t>按面试成绩占综合成绩50%计算</t>
  </si>
  <si>
    <t>综合成绩</t>
  </si>
  <si>
    <t>排名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</si>
  <si>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</si>
  <si>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</si>
  <si>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</si>
  <si>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</si>
  <si>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</si>
  <si>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</si>
  <si>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</si>
  <si>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</si>
  <si>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</si>
  <si>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12</t>
  </si>
  <si>
    <t>15</t>
  </si>
  <si>
    <t>11</t>
  </si>
  <si>
    <t>14</t>
  </si>
  <si>
    <t>16</t>
  </si>
  <si>
    <t>21</t>
  </si>
  <si>
    <t>18</t>
  </si>
  <si>
    <t>19</t>
  </si>
  <si>
    <t>17</t>
  </si>
  <si>
    <t>20</t>
  </si>
  <si>
    <t>22</t>
  </si>
  <si>
    <t>23</t>
  </si>
  <si>
    <t>24</t>
  </si>
  <si>
    <t>26</t>
  </si>
  <si>
    <t>25</t>
  </si>
  <si>
    <t>27</t>
  </si>
  <si>
    <t>29</t>
  </si>
  <si>
    <t>28</t>
  </si>
  <si>
    <t>30</t>
  </si>
  <si>
    <t>32</t>
  </si>
  <si>
    <t>31</t>
  </si>
  <si>
    <t>34</t>
  </si>
  <si>
    <t>35</t>
  </si>
  <si>
    <t>杨昌艳</t>
  </si>
  <si>
    <t>33</t>
  </si>
  <si>
    <t>36</t>
  </si>
  <si>
    <t>37</t>
  </si>
  <si>
    <t>38</t>
  </si>
  <si>
    <t>40</t>
  </si>
  <si>
    <t>39</t>
  </si>
  <si>
    <t>41</t>
  </si>
  <si>
    <t>42</t>
  </si>
  <si>
    <t>43</t>
  </si>
  <si>
    <t>44</t>
  </si>
  <si>
    <t>45</t>
  </si>
  <si>
    <t>46</t>
  </si>
  <si>
    <t>48</t>
  </si>
  <si>
    <t>47</t>
  </si>
  <si>
    <t>50</t>
  </si>
  <si>
    <t>52</t>
  </si>
  <si>
    <t>49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</si>
  <si>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</si>
  <si>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</si>
  <si>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</si>
  <si>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</si>
  <si>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</si>
  <si>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</si>
  <si>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</si>
  <si>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</si>
  <si>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</si>
  <si>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唐颖</t>
  </si>
  <si>
    <t>面试准考证号</t>
    <phoneticPr fontId="20" type="noConversion"/>
  </si>
  <si>
    <t>笔试成绩折算100分</t>
    <phoneticPr fontId="20" type="noConversion"/>
  </si>
  <si>
    <t>笔试
成绩
（加分后）</t>
    <phoneticPr fontId="20" type="noConversion"/>
  </si>
  <si>
    <t>黔南州2017年面向社会公开招聘事业单位工作人员惠水考区综合成绩及排名</t>
    <phoneticPr fontId="20" type="noConversion"/>
  </si>
  <si>
    <t>徐飞</t>
  </si>
  <si>
    <t>刘声扬</t>
  </si>
  <si>
    <t>肖骞</t>
  </si>
  <si>
    <t>陆龙庄</t>
  </si>
  <si>
    <t>陈靓</t>
  </si>
  <si>
    <t>杨艳</t>
  </si>
  <si>
    <t>罗楠景</t>
  </si>
  <si>
    <t>蒋磊</t>
  </si>
  <si>
    <t>雷童</t>
  </si>
  <si>
    <t>李舒阳</t>
  </si>
  <si>
    <t>杨宝勇</t>
  </si>
  <si>
    <t>田霞</t>
  </si>
  <si>
    <t>金木</t>
  </si>
  <si>
    <t>杜飞飞</t>
  </si>
  <si>
    <t>卢文清</t>
  </si>
  <si>
    <t>罗文雄</t>
  </si>
  <si>
    <t>雷廷</t>
  </si>
  <si>
    <t>韩松萍</t>
  </si>
  <si>
    <t>罗华艳</t>
  </si>
  <si>
    <t>吴起菊</t>
  </si>
  <si>
    <t>徐永芳</t>
  </si>
  <si>
    <t>顾红</t>
  </si>
  <si>
    <t>王小媛</t>
  </si>
  <si>
    <t>柳晓晓</t>
  </si>
  <si>
    <t>罗平</t>
  </si>
  <si>
    <t>吴清</t>
  </si>
  <si>
    <t>王丽</t>
  </si>
  <si>
    <t>陈立平</t>
  </si>
  <si>
    <t>罗红梅</t>
  </si>
  <si>
    <t>刘敏</t>
  </si>
  <si>
    <t>王隆涛</t>
  </si>
  <si>
    <t>李振宇</t>
  </si>
  <si>
    <t>黄曾</t>
  </si>
  <si>
    <t>石国莉</t>
  </si>
  <si>
    <t>胡惠</t>
  </si>
  <si>
    <t>顾福婷</t>
  </si>
  <si>
    <t>韦开友</t>
  </si>
  <si>
    <t>杨慧</t>
  </si>
  <si>
    <t>周莉佳</t>
  </si>
  <si>
    <t>谭雅树</t>
  </si>
  <si>
    <t>陈雪</t>
  </si>
  <si>
    <t>胡韦竹</t>
  </si>
  <si>
    <t>潘勇池</t>
  </si>
  <si>
    <t>杨昌慧</t>
  </si>
  <si>
    <t>罗军</t>
  </si>
  <si>
    <t>王科青</t>
    <phoneticPr fontId="19" type="noConversion"/>
  </si>
  <si>
    <t>丁开学</t>
  </si>
  <si>
    <t>谢清</t>
  </si>
  <si>
    <t>罗继才</t>
  </si>
  <si>
    <t>高玲</t>
  </si>
  <si>
    <t>方耘</t>
  </si>
  <si>
    <t>付宇</t>
  </si>
  <si>
    <t>蒋西成</t>
  </si>
  <si>
    <t>李磊</t>
  </si>
  <si>
    <t>陈禹杰</t>
  </si>
  <si>
    <t>刘苓</t>
  </si>
  <si>
    <t>刘培秀</t>
  </si>
  <si>
    <t>唐根元</t>
  </si>
  <si>
    <t>胡光大</t>
  </si>
  <si>
    <t>罗继强</t>
  </si>
  <si>
    <t>詹雄</t>
  </si>
  <si>
    <t>张小袁</t>
  </si>
  <si>
    <t>喻婷婷</t>
  </si>
  <si>
    <t>陈强松</t>
  </si>
  <si>
    <t>吴利萍</t>
  </si>
  <si>
    <t>刘学芳</t>
  </si>
  <si>
    <t>毛祥平</t>
  </si>
  <si>
    <t>卢国兴</t>
  </si>
  <si>
    <t>张必飞</t>
  </si>
  <si>
    <t>张亚桃</t>
  </si>
  <si>
    <t>朱佳敏</t>
  </si>
  <si>
    <t>张红普</t>
  </si>
  <si>
    <t>王万方</t>
  </si>
  <si>
    <t>赵坤</t>
  </si>
  <si>
    <t>王青</t>
  </si>
  <si>
    <t>雷先惠</t>
  </si>
  <si>
    <t>戴嵩</t>
  </si>
  <si>
    <t>吴燕芳</t>
  </si>
  <si>
    <t>彭筱雅</t>
  </si>
  <si>
    <t>吴琦鸿</t>
  </si>
  <si>
    <t>李秋</t>
  </si>
  <si>
    <t>罗云兰</t>
  </si>
  <si>
    <t>张涛</t>
  </si>
  <si>
    <t>李柏青</t>
  </si>
  <si>
    <t>黄晓刚</t>
  </si>
  <si>
    <t>邓秀洪</t>
  </si>
  <si>
    <t>田鑫</t>
  </si>
  <si>
    <t>徐安坤</t>
  </si>
  <si>
    <t>李伟</t>
  </si>
  <si>
    <t>左乾鸿</t>
  </si>
  <si>
    <t>王欣彪</t>
  </si>
  <si>
    <t>王雨</t>
  </si>
  <si>
    <t>张帆</t>
  </si>
  <si>
    <t>胡江来</t>
  </si>
  <si>
    <t>卢薪成</t>
  </si>
  <si>
    <t>方文炳</t>
  </si>
  <si>
    <t>骆梅</t>
  </si>
  <si>
    <t>温淙伟</t>
  </si>
  <si>
    <t>彭丽娟</t>
  </si>
  <si>
    <t>周宏达</t>
  </si>
  <si>
    <t>田浴人</t>
  </si>
  <si>
    <t>吴小亚</t>
  </si>
  <si>
    <t>赵定准</t>
  </si>
  <si>
    <t>熊莉</t>
  </si>
  <si>
    <t>王正园</t>
  </si>
  <si>
    <t>赵凯</t>
  </si>
  <si>
    <t>张莞榣</t>
  </si>
  <si>
    <t>黄芳明</t>
  </si>
  <si>
    <t>王甜</t>
  </si>
  <si>
    <t>朱开龙</t>
  </si>
  <si>
    <t>石芳</t>
  </si>
  <si>
    <t>龙海思</t>
  </si>
  <si>
    <t>王泽民</t>
  </si>
  <si>
    <t>陈雪梅</t>
  </si>
  <si>
    <t>梁勇</t>
  </si>
  <si>
    <t>蒙雪</t>
  </si>
  <si>
    <t>王明杰</t>
  </si>
  <si>
    <t>胡适</t>
  </si>
  <si>
    <t>石晓兰</t>
  </si>
  <si>
    <t>罗小菊</t>
  </si>
  <si>
    <t>王小兰</t>
  </si>
  <si>
    <t>陈伟</t>
  </si>
  <si>
    <t>胡炎</t>
  </si>
  <si>
    <t>曾桢</t>
  </si>
  <si>
    <t>卢敏</t>
  </si>
  <si>
    <t>毛应臣</t>
  </si>
  <si>
    <t>王凯</t>
  </si>
  <si>
    <t>越信兰</t>
  </si>
  <si>
    <t>谢佳佳</t>
  </si>
  <si>
    <t>刘天栋</t>
  </si>
  <si>
    <t>梁朝举</t>
  </si>
  <si>
    <t>李春艳</t>
  </si>
  <si>
    <t>赵龙</t>
  </si>
  <si>
    <t>于先刚</t>
  </si>
  <si>
    <t>雷丽</t>
  </si>
  <si>
    <t>赵莲</t>
  </si>
  <si>
    <t>夏福斌</t>
  </si>
  <si>
    <t>徐安芬</t>
  </si>
  <si>
    <t>白继海</t>
  </si>
  <si>
    <t>刘元</t>
  </si>
  <si>
    <t>颜平</t>
  </si>
  <si>
    <t>张科第</t>
  </si>
  <si>
    <t>刘华</t>
  </si>
  <si>
    <t>孔红平</t>
  </si>
  <si>
    <t>吴磊</t>
  </si>
  <si>
    <t>汪灿</t>
  </si>
  <si>
    <t>杨腾池</t>
  </si>
  <si>
    <t>余娟</t>
  </si>
  <si>
    <t>罗明会</t>
  </si>
  <si>
    <t>冯成鹏</t>
  </si>
  <si>
    <t>田明</t>
  </si>
  <si>
    <t>杨涛</t>
  </si>
  <si>
    <t>惠晶</t>
  </si>
  <si>
    <t>龚天美</t>
  </si>
  <si>
    <t>张英</t>
  </si>
  <si>
    <t>柴雅祥</t>
  </si>
  <si>
    <t>蔡辅云</t>
  </si>
  <si>
    <t>王江桥</t>
  </si>
  <si>
    <t>陈浩能</t>
  </si>
  <si>
    <t>张秋实</t>
  </si>
  <si>
    <t>李明勋</t>
  </si>
  <si>
    <t>李政</t>
  </si>
  <si>
    <t>黄鹤</t>
  </si>
  <si>
    <t>吴大泓</t>
  </si>
  <si>
    <t>罗国先</t>
  </si>
  <si>
    <t>徐永诚</t>
  </si>
  <si>
    <t>李定一</t>
  </si>
  <si>
    <t>王国梅</t>
  </si>
  <si>
    <t>石琴琴</t>
  </si>
  <si>
    <t>王江兰</t>
  </si>
  <si>
    <t>杜健</t>
  </si>
  <si>
    <t>张浩</t>
  </si>
  <si>
    <t>胡恩贵</t>
  </si>
  <si>
    <t>曾晨希</t>
  </si>
  <si>
    <t>龙玉宾</t>
  </si>
  <si>
    <t>许忠明</t>
  </si>
  <si>
    <t>陈亮</t>
  </si>
  <si>
    <t>王彤</t>
  </si>
  <si>
    <t>马宇航</t>
  </si>
  <si>
    <t>沈勇</t>
  </si>
  <si>
    <t>张磊</t>
  </si>
  <si>
    <t>周立</t>
  </si>
  <si>
    <t>陆顺英</t>
  </si>
  <si>
    <t>甘华兵</t>
  </si>
  <si>
    <t>尚应刚</t>
  </si>
  <si>
    <t>周定娟</t>
  </si>
  <si>
    <t>莫道利</t>
  </si>
  <si>
    <t>杨华</t>
  </si>
  <si>
    <t>陈萍</t>
  </si>
  <si>
    <t xml:space="preserve"> 陈微微</t>
  </si>
  <si>
    <t>王煊泽</t>
  </si>
  <si>
    <t>唐文江</t>
  </si>
  <si>
    <t>韦朝辉</t>
  </si>
  <si>
    <t>班启辉</t>
  </si>
  <si>
    <t>罗福兰</t>
  </si>
  <si>
    <t>冉光先</t>
  </si>
  <si>
    <t>高向</t>
  </si>
  <si>
    <t>娄雨会</t>
  </si>
  <si>
    <t>陈学义</t>
  </si>
  <si>
    <t>吉庆玲</t>
  </si>
  <si>
    <t>杨磊</t>
  </si>
  <si>
    <t>王长佩</t>
  </si>
  <si>
    <t>彭智翔</t>
  </si>
  <si>
    <t>韦威</t>
  </si>
  <si>
    <t>张正超</t>
  </si>
  <si>
    <t>杨名杰</t>
  </si>
  <si>
    <t>祝勇</t>
  </si>
  <si>
    <t>马丹</t>
  </si>
  <si>
    <t>冯鑫</t>
  </si>
  <si>
    <t>杨廷毅</t>
  </si>
  <si>
    <t>杨松琼</t>
  </si>
  <si>
    <t>班蕾蕾</t>
  </si>
  <si>
    <t>杨秋</t>
  </si>
  <si>
    <t>石蓉蓉</t>
  </si>
  <si>
    <t>朱德阳</t>
  </si>
  <si>
    <t>杨芳</t>
  </si>
  <si>
    <t>刘定福</t>
  </si>
  <si>
    <t>柯增鹏</t>
  </si>
  <si>
    <t>韦广才</t>
  </si>
  <si>
    <t>陈海</t>
  </si>
  <si>
    <t>饶和礼</t>
  </si>
  <si>
    <t>吴文祥</t>
  </si>
  <si>
    <t>却剑锋</t>
  </si>
  <si>
    <t>杨鑫</t>
  </si>
  <si>
    <t>李衍参</t>
  </si>
  <si>
    <t>胡乔花</t>
  </si>
  <si>
    <t>陈浩</t>
  </si>
  <si>
    <t>赵云</t>
  </si>
  <si>
    <t>兰宗超</t>
  </si>
  <si>
    <t>杨云锋</t>
  </si>
  <si>
    <t>扈魏</t>
  </si>
  <si>
    <t>戴忠正</t>
  </si>
  <si>
    <t>李芝光</t>
  </si>
  <si>
    <t>王平</t>
  </si>
  <si>
    <t>陈光铭</t>
  </si>
  <si>
    <t>宋兰</t>
  </si>
  <si>
    <t>谢晓</t>
  </si>
  <si>
    <t>石琦</t>
  </si>
  <si>
    <t>胡旗</t>
  </si>
  <si>
    <t>罗东</t>
  </si>
  <si>
    <t>张先领</t>
  </si>
  <si>
    <t>张国飞</t>
  </si>
  <si>
    <t>宋晓瑶</t>
  </si>
  <si>
    <t>班娟娟</t>
  </si>
  <si>
    <t>龚瑜</t>
  </si>
  <si>
    <t>陈庆松</t>
  </si>
  <si>
    <t>牟林江</t>
  </si>
  <si>
    <t>韦冬梅</t>
  </si>
  <si>
    <t>王明荣</t>
  </si>
  <si>
    <t>罗思文</t>
  </si>
  <si>
    <t>谢杨刚</t>
  </si>
  <si>
    <t>李守然</t>
  </si>
  <si>
    <t>罗方华</t>
  </si>
  <si>
    <t>罗廷兰</t>
  </si>
  <si>
    <t>龙安兵</t>
  </si>
  <si>
    <t>宋孟媛</t>
  </si>
  <si>
    <t>班献</t>
  </si>
  <si>
    <t>李琴</t>
  </si>
  <si>
    <t>黄元娟</t>
  </si>
  <si>
    <t>王甜甜</t>
  </si>
  <si>
    <t>岑明秀</t>
  </si>
  <si>
    <t>罗贤菊</t>
  </si>
  <si>
    <t>毕子治</t>
  </si>
  <si>
    <t>周红春</t>
  </si>
  <si>
    <t>罗瑛</t>
  </si>
  <si>
    <t>廖杨梅</t>
  </si>
  <si>
    <t>伊成军</t>
  </si>
  <si>
    <t>张江平</t>
  </si>
  <si>
    <t>马关岭</t>
  </si>
  <si>
    <t>梁龙</t>
  </si>
  <si>
    <t>吴玉华</t>
  </si>
  <si>
    <t>吕向洋</t>
  </si>
  <si>
    <t>吴星星</t>
  </si>
  <si>
    <t>黄肱</t>
  </si>
  <si>
    <t>邹远</t>
  </si>
  <si>
    <t>班人川</t>
  </si>
  <si>
    <t>陈汉兴</t>
  </si>
  <si>
    <t>吴发兴</t>
  </si>
  <si>
    <t>罗定贵</t>
  </si>
  <si>
    <t>陈有烨</t>
  </si>
  <si>
    <t>杨中正</t>
  </si>
  <si>
    <t>刘宏</t>
  </si>
  <si>
    <t>梁小川</t>
  </si>
  <si>
    <t>王怀普</t>
  </si>
  <si>
    <t>刘治华</t>
  </si>
  <si>
    <t>汪永春</t>
  </si>
  <si>
    <t>张海松</t>
  </si>
  <si>
    <t>曾飞</t>
  </si>
  <si>
    <t>聂家游</t>
  </si>
  <si>
    <t>吴让东</t>
  </si>
  <si>
    <t>肖丹</t>
  </si>
  <si>
    <t>许磊</t>
  </si>
  <si>
    <t>刘鹏</t>
  </si>
  <si>
    <t>张萧</t>
  </si>
  <si>
    <t>李江霞</t>
  </si>
  <si>
    <t>罗永亮</t>
  </si>
  <si>
    <t>李春洋</t>
  </si>
  <si>
    <t>李应查</t>
  </si>
  <si>
    <t>罗江华</t>
  </si>
  <si>
    <t>罗国富</t>
  </si>
  <si>
    <t>王兰燕</t>
  </si>
  <si>
    <t>罗永健</t>
  </si>
  <si>
    <t>罗忠伟</t>
  </si>
  <si>
    <t>罗吉城</t>
  </si>
  <si>
    <t>郎举</t>
  </si>
  <si>
    <t>吉章坤</t>
  </si>
  <si>
    <t>胡白龙</t>
  </si>
  <si>
    <t>陈斯林</t>
  </si>
  <si>
    <t>谭适航</t>
  </si>
  <si>
    <t>张蝶</t>
  </si>
  <si>
    <t>释铀光</t>
  </si>
  <si>
    <t>罗维维</t>
  </si>
  <si>
    <t>孙翌炜</t>
  </si>
  <si>
    <t>汪小爱</t>
  </si>
  <si>
    <t>廖兴智</t>
  </si>
  <si>
    <t>罗赫</t>
  </si>
  <si>
    <t>王建辉</t>
  </si>
  <si>
    <t>杨仁杰</t>
  </si>
  <si>
    <t>罗辰</t>
  </si>
  <si>
    <t>何兴华</t>
  </si>
  <si>
    <t>王艳</t>
  </si>
  <si>
    <t>朱锐</t>
  </si>
  <si>
    <t>姜凤</t>
  </si>
  <si>
    <t>冷前勇</t>
  </si>
  <si>
    <t>朱元艺</t>
  </si>
  <si>
    <t>杨姣</t>
  </si>
  <si>
    <t>陈惠方</t>
  </si>
  <si>
    <t>罗家平</t>
  </si>
  <si>
    <t>罗阳</t>
  </si>
  <si>
    <t>罗彬</t>
  </si>
  <si>
    <t>罗聪霞</t>
  </si>
  <si>
    <t>黄章浩</t>
  </si>
  <si>
    <t>王菊艳</t>
  </si>
  <si>
    <t>岑冬慧</t>
  </si>
  <si>
    <t>彭勇</t>
  </si>
  <si>
    <t>杨丽</t>
  </si>
  <si>
    <t>陈顺江</t>
  </si>
  <si>
    <t>杨露茜</t>
  </si>
  <si>
    <t>蒋朝辉</t>
  </si>
  <si>
    <t>龚芳芳</t>
  </si>
  <si>
    <t>黄青</t>
  </si>
  <si>
    <t>杨光益</t>
  </si>
  <si>
    <t>陈凯</t>
  </si>
  <si>
    <t>郑仲</t>
  </si>
  <si>
    <t>李玉雪</t>
  </si>
  <si>
    <t>苟浪</t>
  </si>
  <si>
    <t>罗建忠</t>
  </si>
  <si>
    <t>李兴林</t>
  </si>
  <si>
    <t>宋琳</t>
  </si>
  <si>
    <t>男</t>
    <phoneticPr fontId="23" type="noConversion"/>
  </si>
  <si>
    <t>女</t>
    <phoneticPr fontId="23" type="noConversion"/>
  </si>
  <si>
    <t>11001惠水县人民医院</t>
  </si>
  <si>
    <t>01临床医生</t>
  </si>
  <si>
    <t>02医学影像医生</t>
  </si>
  <si>
    <t>11002惠水县中医院</t>
  </si>
  <si>
    <t>02医学检验人员</t>
  </si>
  <si>
    <t>03麻醉医生</t>
  </si>
  <si>
    <t>04护士</t>
  </si>
  <si>
    <t>11003惠水县太阳卫生院</t>
  </si>
  <si>
    <t>11004惠水县抵麻卫生院</t>
  </si>
  <si>
    <t>01医学检验人员</t>
  </si>
  <si>
    <t>11005惠水县打引卫生院</t>
  </si>
  <si>
    <t>11006惠水县羡塘镇中心卫生院</t>
  </si>
  <si>
    <t>11007惠水县王佑镇中心卫生院</t>
  </si>
  <si>
    <t>11060惠水县好花红镇中心卫生院</t>
  </si>
  <si>
    <t>01中医医生</t>
  </si>
  <si>
    <t>11031惠水县摆金镇中心卫生院</t>
  </si>
  <si>
    <t>01工作人员</t>
  </si>
  <si>
    <t>11025惠水县涟江街道社区综合服务中心</t>
  </si>
  <si>
    <t>11036惠水县岗度镇社区综合服务中心</t>
  </si>
  <si>
    <t>11032惠水县雅水镇财政所</t>
  </si>
  <si>
    <t>11018惠水县濛江街道扶贫工作站</t>
  </si>
  <si>
    <t>11019惠水县濛江街道产业发展中心</t>
  </si>
  <si>
    <t>11020惠水县濛江街道财政所</t>
  </si>
  <si>
    <t>11021惠水县濛江街道甲烈片区社区服务中心</t>
  </si>
  <si>
    <t>11022惠水县涟江街道扶贫工作站</t>
  </si>
  <si>
    <t>02工作人员</t>
  </si>
  <si>
    <t>11023惠水县涟江街道产业发展服务中心</t>
  </si>
  <si>
    <t>11024惠水县涟江街道大龙片区社区服务中心</t>
  </si>
  <si>
    <t>11055惠水县好花红镇金田片区社区服务中心</t>
  </si>
  <si>
    <t>11056惠水县好花红镇好花红片区社区服务中心</t>
  </si>
  <si>
    <t>11057惠水县好花红镇水利站</t>
  </si>
  <si>
    <t>11058惠水县好花红镇林业站</t>
  </si>
  <si>
    <t>11059惠水县好花红镇扶贫工作站</t>
  </si>
  <si>
    <t>11026惠水县摆金镇扶贫工作站</t>
  </si>
  <si>
    <t>11027惠水县摆金镇摆榜片区社区服务中心</t>
  </si>
  <si>
    <t>11028惠水县摆金镇斗底片区社区服务中心</t>
  </si>
  <si>
    <t>11029惠水县摆金镇鸭绒片区社区服务中心</t>
  </si>
  <si>
    <t>11030惠水县摆金镇上摆片区社区服务中心</t>
  </si>
  <si>
    <t>11046惠水县断杉镇安全生产监督管理站</t>
  </si>
  <si>
    <t>11047惠水县断杉镇抵季片区
社区服务中心</t>
  </si>
  <si>
    <t>11048惠水县断杉镇财政所</t>
  </si>
  <si>
    <t>11049惠水县断杉镇扶贫
工作站</t>
  </si>
  <si>
    <t>11038惠水县岗度镇财政所</t>
  </si>
  <si>
    <t>11039惠水县岗度镇科技宣教文化信息服务中心</t>
  </si>
  <si>
    <t>11040惠水县岗度镇扶贫工作站</t>
  </si>
  <si>
    <t>11061惠水县芦山镇安全生产监督管理站</t>
  </si>
  <si>
    <t>11062惠水县芦山镇财政所</t>
  </si>
  <si>
    <t>11063惠水县芦山镇扶贫工作站</t>
  </si>
  <si>
    <t>11042惠水县王佑镇社区综合服务中心</t>
  </si>
  <si>
    <t>11054惠水县羡塘镇科技宣教文化信息服务中心</t>
  </si>
  <si>
    <t>11041惠水县王佑镇安全生产监督管理站</t>
  </si>
  <si>
    <t>11045惠水县王佑镇扶贫工作站</t>
  </si>
  <si>
    <t>11043惠水县王佑镇农业技术综合服务中心</t>
  </si>
  <si>
    <t>11044惠水县王佑镇科技宣教文化信息服务中心</t>
  </si>
  <si>
    <t>11033惠水县雅水镇扶贫工作站</t>
  </si>
  <si>
    <t>11034惠水县雅水镇抵麻片区社区服务中心</t>
  </si>
  <si>
    <t>11035惠水县雅水镇安全生产监督管理站</t>
  </si>
  <si>
    <t>11050惠水县羡塘镇扶贫工作站</t>
  </si>
  <si>
    <t>03工作人员</t>
  </si>
  <si>
    <t>11051惠水县羡塘镇安全生产监督管理站</t>
  </si>
  <si>
    <t>11052惠水县羡塘镇人力资源和社会保障中心</t>
  </si>
  <si>
    <t>11053惠水县羡塘镇水利站</t>
  </si>
  <si>
    <t>80</t>
  </si>
  <si>
    <t>66</t>
  </si>
  <si>
    <t>85</t>
  </si>
  <si>
    <t>84</t>
  </si>
  <si>
    <t>76</t>
  </si>
  <si>
    <t>70</t>
  </si>
  <si>
    <t>73</t>
  </si>
  <si>
    <t>75</t>
  </si>
  <si>
    <t>61</t>
  </si>
  <si>
    <t>62</t>
  </si>
  <si>
    <t>63</t>
  </si>
  <si>
    <t>64</t>
  </si>
  <si>
    <t>65</t>
  </si>
  <si>
    <t>67</t>
  </si>
  <si>
    <t>68</t>
  </si>
  <si>
    <t>69</t>
  </si>
  <si>
    <t>71</t>
  </si>
  <si>
    <t>72</t>
  </si>
  <si>
    <t>74</t>
  </si>
  <si>
    <t>77</t>
  </si>
  <si>
    <t>78</t>
  </si>
  <si>
    <t>79</t>
  </si>
  <si>
    <t>81</t>
  </si>
  <si>
    <t>82</t>
  </si>
  <si>
    <t>83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</si>
  <si>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</si>
  <si>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</si>
  <si>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</si>
  <si>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</si>
  <si>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</si>
  <si>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</si>
  <si>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</si>
  <si>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</si>
  <si>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</si>
  <si>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</si>
  <si>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</si>
  <si>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</si>
  <si>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</si>
  <si>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</si>
  <si>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</si>
  <si>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</si>
  <si>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</si>
  <si>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</si>
  <si>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</si>
  <si>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</si>
  <si>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</si>
  <si>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</si>
  <si>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</si>
  <si>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</si>
  <si>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</si>
  <si>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</si>
  <si>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</si>
  <si>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</si>
  <si>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</si>
  <si>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</si>
  <si>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</si>
  <si>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</si>
  <si>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</si>
  <si>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</si>
  <si>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</si>
  <si>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</si>
  <si>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</si>
  <si>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</si>
  <si>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</si>
  <si>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</si>
  <si>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</si>
  <si>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</si>
  <si>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</si>
  <si>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</si>
  <si>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</si>
  <si>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</si>
  <si>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</si>
  <si>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</si>
  <si>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</si>
  <si>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</si>
  <si>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</si>
  <si>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</si>
  <si>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</si>
  <si>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</si>
  <si>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</si>
  <si>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</si>
  <si>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</si>
  <si>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</si>
  <si>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</si>
  <si>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</si>
  <si>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</si>
  <si>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</si>
  <si>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</si>
  <si>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</si>
  <si>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</si>
  <si>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</si>
  <si>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</si>
  <si>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</si>
  <si>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</si>
  <si>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</si>
  <si>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</si>
  <si>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</si>
  <si>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</si>
  <si>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</si>
  <si>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</si>
  <si>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</si>
  <si>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</si>
  <si>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</si>
  <si>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</si>
  <si>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</si>
  <si>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</si>
  <si>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</si>
  <si>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</si>
  <si>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</si>
  <si>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</si>
  <si>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</si>
  <si>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</si>
  <si>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</si>
  <si>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</si>
  <si>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</si>
  <si>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</si>
  <si>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</si>
  <si>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</si>
  <si>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</si>
  <si>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</si>
  <si>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</si>
  <si>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</si>
  <si>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</si>
  <si>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</si>
  <si>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</si>
  <si>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</si>
  <si>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</si>
  <si>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</si>
  <si>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</si>
  <si>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</si>
  <si>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</si>
  <si>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</si>
  <si>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</si>
  <si>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</si>
  <si>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</si>
  <si>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</si>
  <si>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</si>
  <si>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</si>
  <si>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</si>
  <si>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</si>
  <si>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</si>
  <si>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</si>
  <si>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</si>
  <si>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</si>
  <si>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</si>
  <si>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</si>
  <si>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</si>
  <si>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</si>
  <si>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</si>
  <si>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</si>
  <si>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</si>
  <si>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</si>
  <si>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</si>
  <si>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</si>
  <si>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</si>
  <si>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</si>
  <si>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</si>
  <si>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</si>
  <si>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</si>
  <si>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</si>
  <si>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</si>
  <si>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</si>
  <si>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</si>
  <si>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</si>
  <si>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</si>
  <si>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</si>
  <si>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</si>
  <si>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</si>
  <si>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</si>
  <si>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</si>
  <si>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</si>
  <si>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</si>
  <si>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</si>
  <si>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</si>
  <si>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</si>
  <si>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</si>
  <si>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</si>
  <si>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</si>
  <si>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</si>
  <si>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</si>
  <si>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</si>
  <si>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</si>
  <si>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</si>
  <si>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</si>
  <si>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</si>
  <si>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</si>
  <si>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</si>
  <si>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</si>
  <si>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</si>
  <si>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</si>
  <si>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</si>
  <si>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</si>
  <si>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</si>
  <si>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</si>
  <si>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</si>
  <si>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</si>
  <si>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</si>
  <si>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</si>
  <si>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</si>
  <si>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</si>
  <si>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</si>
  <si>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</si>
  <si>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</si>
  <si>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</si>
  <si>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</si>
  <si>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</si>
  <si>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</si>
  <si>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</si>
  <si>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</si>
  <si>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</si>
  <si>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</si>
  <si>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</si>
  <si>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</si>
  <si>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</si>
  <si>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</si>
  <si>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</si>
  <si>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</si>
  <si>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</si>
  <si>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</si>
  <si>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</si>
  <si>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</si>
  <si>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</si>
  <si>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</si>
  <si>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</si>
  <si>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</si>
  <si>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</si>
  <si>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</si>
  <si>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</si>
  <si>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</si>
  <si>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</si>
  <si>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</si>
  <si>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</si>
  <si>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</si>
  <si>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</si>
  <si>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</si>
  <si>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</si>
  <si>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</si>
  <si>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</si>
  <si>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</si>
  <si>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</si>
  <si>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</si>
  <si>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</si>
  <si>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</si>
  <si>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</si>
  <si>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</si>
  <si>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</si>
  <si>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</si>
  <si>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</si>
  <si>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</si>
  <si>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</si>
  <si>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</si>
  <si>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</si>
  <si>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</si>
  <si>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</si>
  <si>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</si>
  <si>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</si>
  <si>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</si>
  <si>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</si>
  <si>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</si>
  <si>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</si>
  <si>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</si>
  <si>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</si>
  <si>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</si>
  <si>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</si>
  <si>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</si>
  <si>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</si>
  <si>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</si>
  <si>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</si>
  <si>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</si>
  <si>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</si>
  <si>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</si>
  <si>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</si>
  <si>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</si>
  <si>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</si>
  <si>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</si>
  <si>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</si>
  <si>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</si>
  <si>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</si>
  <si>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</si>
  <si>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</si>
  <si>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</si>
  <si>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</si>
  <si>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</si>
  <si>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</si>
  <si>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</si>
  <si>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</si>
  <si>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</si>
  <si>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</si>
  <si>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</si>
  <si>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</si>
  <si>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</si>
  <si>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</si>
  <si>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缺考</t>
    <phoneticPr fontId="20" type="noConversion"/>
  </si>
  <si>
    <t>11037惠水县岗度镇安全生产监督管理站</t>
    <phoneticPr fontId="20" type="noConversion"/>
  </si>
  <si>
    <r>
      <t>0</t>
    </r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工作人员</t>
    </r>
    <phoneticPr fontId="20" type="noConversion"/>
  </si>
  <si>
    <t>11001惠水县人民医院</t>
    <phoneticPr fontId="20" type="noConversion"/>
  </si>
  <si>
    <t>缺考</t>
    <phoneticPr fontId="20" type="noConversion"/>
  </si>
  <si>
    <t>1</t>
    <phoneticPr fontId="23" type="noConversion"/>
  </si>
  <si>
    <t>2</t>
    <phoneticPr fontId="23" type="noConversion"/>
  </si>
  <si>
    <t>是否进入下一环节</t>
    <phoneticPr fontId="23" type="noConversion"/>
  </si>
  <si>
    <t>是</t>
    <phoneticPr fontId="2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</si>
</sst>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9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6" borderId="8" applyNumberFormat="0" applyAlignment="0" applyProtection="0">
      <alignment vertical="center"/>
    </xf>
    <xf numFmtId="0" fontId="3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24" borderId="10" xfId="0" applyNumberFormat="1" applyFill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</cellXfs>
  <cellStyles count="90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已核对 少数民族对比_提取结果_A" xfId="49"/>
    <cellStyle name="常规" xfId="0" builtinId="0"/>
    <cellStyle name="常规 10 3 2" xfId="50"/>
    <cellStyle name="常规 2" xfId="51"/>
    <cellStyle name="常规 3" xfId="52"/>
    <cellStyle name="常规 4" xfId="53"/>
    <cellStyle name="常规 50" xfId="54"/>
    <cellStyle name="好 2" xfId="55"/>
    <cellStyle name="好 3" xfId="56"/>
    <cellStyle name="好_已核对 少数民族对比_提取结果_A" xfId="57"/>
    <cellStyle name="汇总 2" xfId="58"/>
    <cellStyle name="汇总 3" xfId="59"/>
    <cellStyle name="计算 2" xfId="60"/>
    <cellStyle name="计算 3" xfId="61"/>
    <cellStyle name="检查单元格 2" xfId="62"/>
    <cellStyle name="检查单元格 3" xfId="63"/>
    <cellStyle name="解释性文本 2" xfId="64"/>
    <cellStyle name="解释性文本 3" xfId="65"/>
    <cellStyle name="警告文本 2" xfId="66"/>
    <cellStyle name="警告文本 3" xfId="67"/>
    <cellStyle name="链接单元格 2" xfId="68"/>
    <cellStyle name="链接单元格 3" xfId="69"/>
    <cellStyle name="强调文字颜色 1 2" xfId="70"/>
    <cellStyle name="强调文字颜色 1 3" xfId="71"/>
    <cellStyle name="强调文字颜色 2 2" xfId="72"/>
    <cellStyle name="强调文字颜色 2 3" xfId="73"/>
    <cellStyle name="强调文字颜色 3 2" xfId="74"/>
    <cellStyle name="强调文字颜色 3 3" xfId="75"/>
    <cellStyle name="强调文字颜色 4 2" xfId="76"/>
    <cellStyle name="强调文字颜色 4 3" xfId="77"/>
    <cellStyle name="强调文字颜色 5 2" xfId="78"/>
    <cellStyle name="强调文字颜色 5 3" xfId="79"/>
    <cellStyle name="强调文字颜色 6 2" xfId="80"/>
    <cellStyle name="强调文字颜色 6 3" xfId="81"/>
    <cellStyle name="适中 2" xfId="82"/>
    <cellStyle name="适中 3" xfId="83"/>
    <cellStyle name="输出 2" xfId="84"/>
    <cellStyle name="输出 3" xfId="85"/>
    <cellStyle name="输入 2" xfId="86"/>
    <cellStyle name="输入 3" xfId="87"/>
    <cellStyle name="注释 2" xfId="88"/>
    <cellStyle name="注释 3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4"/>
  <sheetViews>
    <sheetView tabSelected="1" workbookViewId="0">
      <selection activeCell="O199" sqref="O199"/>
    </sheetView>
  </sheetViews>
  <sheetFormatPr defaultRowHeight="13.5"/>
  <cols>
    <col min="1" max="1" width="6.375" customWidth="1"/>
    <col min="2" max="2" width="13.875" bestFit="1" customWidth="1"/>
    <col min="4" max="4" width="6.125" customWidth="1"/>
    <col min="5" max="5" width="43.875" bestFit="1" customWidth="1"/>
    <col min="6" max="6" width="16.125" bestFit="1" customWidth="1"/>
    <col min="7" max="7" width="4.75" customWidth="1"/>
    <col min="8" max="8" width="10.375" customWidth="1"/>
    <col min="15" max="15" width="9" style="17"/>
  </cols>
  <sheetData>
    <row r="1" spans="1:15" ht="56.25" customHeight="1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54">
      <c r="A2" s="1" t="s">
        <v>0</v>
      </c>
      <c r="B2" s="1" t="s">
        <v>71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73</v>
      </c>
      <c r="I2" s="3" t="s">
        <v>72</v>
      </c>
      <c r="J2" s="3" t="s">
        <v>6</v>
      </c>
      <c r="K2" s="4" t="s">
        <v>7</v>
      </c>
      <c r="L2" s="3" t="s">
        <v>8</v>
      </c>
      <c r="M2" s="7" t="s">
        <v>9</v>
      </c>
      <c r="N2" s="5" t="s">
        <v>10</v>
      </c>
      <c r="O2" s="24" t="s">
        <v>787</v>
      </c>
    </row>
    <row r="3" spans="1:15" ht="14.25">
      <c r="A3" s="23" t="s">
        <v>785</v>
      </c>
      <c r="B3" s="15">
        <v>20170825007</v>
      </c>
      <c r="C3" s="8" t="s">
        <v>81</v>
      </c>
      <c r="D3" s="16" t="s">
        <v>425</v>
      </c>
      <c r="E3" s="8" t="s">
        <v>426</v>
      </c>
      <c r="F3" s="8" t="s">
        <v>427</v>
      </c>
      <c r="G3" s="2">
        <v>6</v>
      </c>
      <c r="H3" s="1">
        <v>107.5</v>
      </c>
      <c r="I3" s="3">
        <f t="shared" ref="I3:I21" si="0">H3/1.5</f>
        <v>71.666666666666671</v>
      </c>
      <c r="J3" s="3">
        <f t="shared" ref="J3:J21" si="1">I3*0.5</f>
        <v>35.833333333333336</v>
      </c>
      <c r="K3" s="4">
        <v>87.2</v>
      </c>
      <c r="L3" s="7">
        <f t="shared" ref="L3:L20" si="2">K3*0.5</f>
        <v>43.6</v>
      </c>
      <c r="M3" s="7">
        <f t="shared" ref="M3:M16" si="3">J3+L3</f>
        <v>79.433333333333337</v>
      </c>
      <c r="N3" s="6">
        <v>1</v>
      </c>
      <c r="O3" s="25" t="s">
        <v>788</v>
      </c>
    </row>
    <row r="4" spans="1:15" ht="14.25">
      <c r="A4" s="23" t="s">
        <v>786</v>
      </c>
      <c r="B4" s="15">
        <v>20170825002</v>
      </c>
      <c r="C4" s="8" t="s">
        <v>76</v>
      </c>
      <c r="D4" s="16" t="s">
        <v>424</v>
      </c>
      <c r="E4" s="8" t="s">
        <v>426</v>
      </c>
      <c r="F4" s="8" t="s">
        <v>427</v>
      </c>
      <c r="G4" s="2">
        <v>6</v>
      </c>
      <c r="H4" s="1">
        <v>114.5</v>
      </c>
      <c r="I4" s="3">
        <f t="shared" si="0"/>
        <v>76.333333333333329</v>
      </c>
      <c r="J4" s="3">
        <f t="shared" si="1"/>
        <v>38.166666666666664</v>
      </c>
      <c r="K4" s="4">
        <v>81.88</v>
      </c>
      <c r="L4" s="7">
        <f t="shared" si="2"/>
        <v>40.94</v>
      </c>
      <c r="M4" s="7">
        <f t="shared" si="3"/>
        <v>79.106666666666655</v>
      </c>
      <c r="N4" s="6">
        <v>2</v>
      </c>
      <c r="O4" s="25" t="s">
        <v>788</v>
      </c>
    </row>
    <row r="5" spans="1:15" ht="14.25">
      <c r="A5" s="23" t="s">
        <v>11</v>
      </c>
      <c r="B5" s="15">
        <v>20170825005</v>
      </c>
      <c r="C5" s="8" t="s">
        <v>79</v>
      </c>
      <c r="D5" s="16" t="s">
        <v>425</v>
      </c>
      <c r="E5" s="8" t="s">
        <v>426</v>
      </c>
      <c r="F5" s="8" t="s">
        <v>427</v>
      </c>
      <c r="G5" s="2">
        <v>6</v>
      </c>
      <c r="H5" s="1">
        <v>110.5</v>
      </c>
      <c r="I5" s="3">
        <f t="shared" si="0"/>
        <v>73.666666666666671</v>
      </c>
      <c r="J5" s="3">
        <f t="shared" si="1"/>
        <v>36.833333333333336</v>
      </c>
      <c r="K5" s="4">
        <v>78.36</v>
      </c>
      <c r="L5" s="7">
        <f t="shared" si="2"/>
        <v>39.18</v>
      </c>
      <c r="M5" s="7">
        <f t="shared" si="3"/>
        <v>76.013333333333335</v>
      </c>
      <c r="N5" s="6">
        <v>3</v>
      </c>
      <c r="O5" s="25" t="s">
        <v>788</v>
      </c>
    </row>
    <row r="6" spans="1:15" ht="14.25">
      <c r="A6" s="23" t="s">
        <v>12</v>
      </c>
      <c r="B6" s="15">
        <v>20170825008</v>
      </c>
      <c r="C6" s="8" t="s">
        <v>82</v>
      </c>
      <c r="D6" s="16" t="s">
        <v>424</v>
      </c>
      <c r="E6" s="8" t="s">
        <v>426</v>
      </c>
      <c r="F6" s="8" t="s">
        <v>427</v>
      </c>
      <c r="G6" s="2">
        <v>6</v>
      </c>
      <c r="H6" s="1">
        <v>107</v>
      </c>
      <c r="I6" s="3">
        <f t="shared" si="0"/>
        <v>71.333333333333329</v>
      </c>
      <c r="J6" s="3">
        <f t="shared" si="1"/>
        <v>35.666666666666664</v>
      </c>
      <c r="K6" s="4">
        <v>80</v>
      </c>
      <c r="L6" s="7">
        <f t="shared" si="2"/>
        <v>40</v>
      </c>
      <c r="M6" s="7">
        <f t="shared" si="3"/>
        <v>75.666666666666657</v>
      </c>
      <c r="N6" s="6">
        <v>4</v>
      </c>
      <c r="O6" s="25" t="s">
        <v>788</v>
      </c>
    </row>
    <row r="7" spans="1:15" ht="14.25">
      <c r="A7" s="23" t="s">
        <v>13</v>
      </c>
      <c r="B7" s="15">
        <v>20170825009</v>
      </c>
      <c r="C7" s="8" t="s">
        <v>83</v>
      </c>
      <c r="D7" s="16" t="s">
        <v>424</v>
      </c>
      <c r="E7" s="8" t="s">
        <v>426</v>
      </c>
      <c r="F7" s="8" t="s">
        <v>427</v>
      </c>
      <c r="G7" s="2">
        <v>6</v>
      </c>
      <c r="H7" s="1">
        <v>105.5</v>
      </c>
      <c r="I7" s="3">
        <f t="shared" si="0"/>
        <v>70.333333333333329</v>
      </c>
      <c r="J7" s="3">
        <f t="shared" si="1"/>
        <v>35.166666666666664</v>
      </c>
      <c r="K7" s="4">
        <v>80.2</v>
      </c>
      <c r="L7" s="7">
        <f t="shared" si="2"/>
        <v>40.1</v>
      </c>
      <c r="M7" s="7">
        <f t="shared" si="3"/>
        <v>75.266666666666666</v>
      </c>
      <c r="N7" s="6">
        <v>5</v>
      </c>
      <c r="O7" s="25" t="s">
        <v>788</v>
      </c>
    </row>
    <row r="8" spans="1:15" ht="14.25">
      <c r="A8" s="23" t="s">
        <v>14</v>
      </c>
      <c r="B8" s="15">
        <v>20170825004</v>
      </c>
      <c r="C8" s="8" t="s">
        <v>78</v>
      </c>
      <c r="D8" s="16" t="s">
        <v>424</v>
      </c>
      <c r="E8" s="8" t="s">
        <v>783</v>
      </c>
      <c r="F8" s="8" t="s">
        <v>427</v>
      </c>
      <c r="G8" s="2">
        <v>6</v>
      </c>
      <c r="H8" s="1">
        <v>111</v>
      </c>
      <c r="I8" s="3">
        <f t="shared" si="0"/>
        <v>74</v>
      </c>
      <c r="J8" s="3">
        <f t="shared" si="1"/>
        <v>37</v>
      </c>
      <c r="K8" s="4">
        <v>74.84</v>
      </c>
      <c r="L8" s="7">
        <f t="shared" si="2"/>
        <v>37.42</v>
      </c>
      <c r="M8" s="7">
        <f t="shared" si="3"/>
        <v>74.42</v>
      </c>
      <c r="N8" s="6">
        <v>6</v>
      </c>
      <c r="O8" s="25" t="s">
        <v>788</v>
      </c>
    </row>
    <row r="9" spans="1:15" ht="14.25">
      <c r="A9" s="23" t="s">
        <v>15</v>
      </c>
      <c r="B9" s="15">
        <v>20170825001</v>
      </c>
      <c r="C9" s="8" t="s">
        <v>75</v>
      </c>
      <c r="D9" s="16" t="s">
        <v>424</v>
      </c>
      <c r="E9" s="8" t="s">
        <v>426</v>
      </c>
      <c r="F9" s="8" t="s">
        <v>427</v>
      </c>
      <c r="G9" s="2">
        <v>6</v>
      </c>
      <c r="H9" s="1">
        <v>116</v>
      </c>
      <c r="I9" s="3">
        <f t="shared" si="0"/>
        <v>77.333333333333329</v>
      </c>
      <c r="J9" s="3">
        <f t="shared" si="1"/>
        <v>38.666666666666664</v>
      </c>
      <c r="K9" s="21">
        <v>67.56</v>
      </c>
      <c r="L9" s="7">
        <f t="shared" si="2"/>
        <v>33.78</v>
      </c>
      <c r="M9" s="7">
        <f t="shared" si="3"/>
        <v>72.446666666666658</v>
      </c>
      <c r="N9" s="6">
        <v>7</v>
      </c>
      <c r="O9" s="16"/>
    </row>
    <row r="10" spans="1:15" ht="14.25">
      <c r="A10" s="23" t="s">
        <v>16</v>
      </c>
      <c r="B10" s="15">
        <v>20170825003</v>
      </c>
      <c r="C10" s="8" t="s">
        <v>77</v>
      </c>
      <c r="D10" s="16" t="s">
        <v>424</v>
      </c>
      <c r="E10" s="8" t="s">
        <v>426</v>
      </c>
      <c r="F10" s="8" t="s">
        <v>427</v>
      </c>
      <c r="G10" s="2">
        <v>6</v>
      </c>
      <c r="H10" s="1">
        <v>112</v>
      </c>
      <c r="I10" s="3">
        <f t="shared" si="0"/>
        <v>74.666666666666671</v>
      </c>
      <c r="J10" s="3">
        <f t="shared" si="1"/>
        <v>37.333333333333336</v>
      </c>
      <c r="K10" s="4">
        <v>70.2</v>
      </c>
      <c r="L10" s="7">
        <f t="shared" si="2"/>
        <v>35.1</v>
      </c>
      <c r="M10" s="7">
        <f t="shared" si="3"/>
        <v>72.433333333333337</v>
      </c>
      <c r="N10" s="6">
        <v>8</v>
      </c>
      <c r="O10" s="16"/>
    </row>
    <row r="11" spans="1:15" ht="14.25">
      <c r="A11" s="23" t="s">
        <v>17</v>
      </c>
      <c r="B11" s="15">
        <v>20170825010</v>
      </c>
      <c r="C11" s="8" t="s">
        <v>84</v>
      </c>
      <c r="D11" s="16" t="s">
        <v>425</v>
      </c>
      <c r="E11" s="8" t="s">
        <v>426</v>
      </c>
      <c r="F11" s="8" t="s">
        <v>427</v>
      </c>
      <c r="G11" s="2">
        <v>6</v>
      </c>
      <c r="H11" s="1">
        <v>105</v>
      </c>
      <c r="I11" s="3">
        <f t="shared" si="0"/>
        <v>70</v>
      </c>
      <c r="J11" s="3">
        <f t="shared" si="1"/>
        <v>35</v>
      </c>
      <c r="K11" s="4">
        <v>71.400000000000006</v>
      </c>
      <c r="L11" s="7">
        <f t="shared" si="2"/>
        <v>35.700000000000003</v>
      </c>
      <c r="M11" s="7">
        <f t="shared" si="3"/>
        <v>70.7</v>
      </c>
      <c r="N11" s="6">
        <v>9</v>
      </c>
      <c r="O11" s="16"/>
    </row>
    <row r="12" spans="1:15" ht="14.25">
      <c r="A12" s="23" t="s">
        <v>18</v>
      </c>
      <c r="B12" s="15">
        <v>20170825013</v>
      </c>
      <c r="C12" s="8" t="s">
        <v>87</v>
      </c>
      <c r="D12" s="16" t="s">
        <v>424</v>
      </c>
      <c r="E12" s="8" t="s">
        <v>426</v>
      </c>
      <c r="F12" s="8" t="s">
        <v>427</v>
      </c>
      <c r="G12" s="2">
        <v>6</v>
      </c>
      <c r="H12" s="1">
        <v>99.5</v>
      </c>
      <c r="I12" s="3">
        <f t="shared" si="0"/>
        <v>66.333333333333329</v>
      </c>
      <c r="J12" s="3">
        <f t="shared" si="1"/>
        <v>33.166666666666664</v>
      </c>
      <c r="K12" s="4">
        <v>74.2</v>
      </c>
      <c r="L12" s="7">
        <f t="shared" si="2"/>
        <v>37.1</v>
      </c>
      <c r="M12" s="7">
        <f t="shared" si="3"/>
        <v>70.266666666666666</v>
      </c>
      <c r="N12" s="6">
        <v>10</v>
      </c>
      <c r="O12" s="16"/>
    </row>
    <row r="13" spans="1:15" ht="14.25">
      <c r="A13" s="23" t="s">
        <v>22</v>
      </c>
      <c r="B13" s="15">
        <v>20170825014</v>
      </c>
      <c r="C13" s="8" t="s">
        <v>88</v>
      </c>
      <c r="D13" s="16" t="s">
        <v>424</v>
      </c>
      <c r="E13" s="8" t="s">
        <v>426</v>
      </c>
      <c r="F13" s="8" t="s">
        <v>427</v>
      </c>
      <c r="G13" s="2">
        <v>6</v>
      </c>
      <c r="H13" s="1">
        <v>94</v>
      </c>
      <c r="I13" s="3">
        <f t="shared" si="0"/>
        <v>62.666666666666664</v>
      </c>
      <c r="J13" s="3">
        <f t="shared" si="1"/>
        <v>31.333333333333332</v>
      </c>
      <c r="K13" s="4">
        <v>70</v>
      </c>
      <c r="L13" s="7">
        <f t="shared" si="2"/>
        <v>35</v>
      </c>
      <c r="M13" s="7">
        <f t="shared" si="3"/>
        <v>66.333333333333329</v>
      </c>
      <c r="N13" s="6">
        <v>11</v>
      </c>
      <c r="O13" s="16"/>
    </row>
    <row r="14" spans="1:15" ht="14.25">
      <c r="A14" s="23" t="s">
        <v>20</v>
      </c>
      <c r="B14" s="15">
        <v>20170825011</v>
      </c>
      <c r="C14" s="8" t="s">
        <v>85</v>
      </c>
      <c r="D14" s="16" t="s">
        <v>424</v>
      </c>
      <c r="E14" s="8" t="s">
        <v>426</v>
      </c>
      <c r="F14" s="8" t="s">
        <v>427</v>
      </c>
      <c r="G14" s="2">
        <v>6</v>
      </c>
      <c r="H14" s="1">
        <v>104.5</v>
      </c>
      <c r="I14" s="3">
        <f t="shared" si="0"/>
        <v>69.666666666666671</v>
      </c>
      <c r="J14" s="3">
        <f t="shared" si="1"/>
        <v>34.833333333333336</v>
      </c>
      <c r="K14" s="4">
        <v>60.6</v>
      </c>
      <c r="L14" s="7">
        <f t="shared" si="2"/>
        <v>30.3</v>
      </c>
      <c r="M14" s="7">
        <f t="shared" si="3"/>
        <v>65.13333333333334</v>
      </c>
      <c r="N14" s="6">
        <v>12</v>
      </c>
      <c r="O14" s="16"/>
    </row>
    <row r="15" spans="1:15" ht="14.25">
      <c r="A15" s="23" t="s">
        <v>19</v>
      </c>
      <c r="B15" s="15">
        <v>20170825015</v>
      </c>
      <c r="C15" s="8" t="s">
        <v>89</v>
      </c>
      <c r="D15" s="16" t="s">
        <v>424</v>
      </c>
      <c r="E15" s="8" t="s">
        <v>426</v>
      </c>
      <c r="F15" s="8" t="s">
        <v>427</v>
      </c>
      <c r="G15" s="2">
        <v>6</v>
      </c>
      <c r="H15" s="1">
        <v>93</v>
      </c>
      <c r="I15" s="3">
        <f t="shared" si="0"/>
        <v>62</v>
      </c>
      <c r="J15" s="3">
        <f t="shared" si="1"/>
        <v>31</v>
      </c>
      <c r="K15" s="4">
        <v>61.4</v>
      </c>
      <c r="L15" s="7">
        <f t="shared" si="2"/>
        <v>30.7</v>
      </c>
      <c r="M15" s="7">
        <f t="shared" si="3"/>
        <v>61.7</v>
      </c>
      <c r="N15" s="6">
        <v>13</v>
      </c>
      <c r="O15" s="16"/>
    </row>
    <row r="16" spans="1:15" ht="14.25">
      <c r="A16" s="23" t="s">
        <v>23</v>
      </c>
      <c r="B16" s="15">
        <v>20170825019</v>
      </c>
      <c r="C16" s="8" t="s">
        <v>93</v>
      </c>
      <c r="D16" s="16" t="s">
        <v>425</v>
      </c>
      <c r="E16" s="8" t="s">
        <v>426</v>
      </c>
      <c r="F16" s="8" t="s">
        <v>427</v>
      </c>
      <c r="G16" s="2">
        <v>6</v>
      </c>
      <c r="H16" s="1">
        <v>80.5</v>
      </c>
      <c r="I16" s="3">
        <f t="shared" si="0"/>
        <v>53.666666666666664</v>
      </c>
      <c r="J16" s="3">
        <f t="shared" si="1"/>
        <v>26.833333333333332</v>
      </c>
      <c r="K16" s="4">
        <v>66</v>
      </c>
      <c r="L16" s="7">
        <f t="shared" si="2"/>
        <v>33</v>
      </c>
      <c r="M16" s="7">
        <f t="shared" si="3"/>
        <v>59.833333333333329</v>
      </c>
      <c r="N16" s="6">
        <v>14</v>
      </c>
      <c r="O16" s="16"/>
    </row>
    <row r="17" spans="1:15" ht="14.25">
      <c r="A17" s="23" t="s">
        <v>21</v>
      </c>
      <c r="B17" s="15">
        <v>20170825006</v>
      </c>
      <c r="C17" s="8" t="s">
        <v>80</v>
      </c>
      <c r="D17" s="16" t="s">
        <v>425</v>
      </c>
      <c r="E17" s="8" t="s">
        <v>426</v>
      </c>
      <c r="F17" s="8" t="s">
        <v>427</v>
      </c>
      <c r="G17" s="2">
        <v>6</v>
      </c>
      <c r="H17" s="1">
        <v>108.5</v>
      </c>
      <c r="I17" s="3">
        <f t="shared" si="0"/>
        <v>72.333333333333329</v>
      </c>
      <c r="J17" s="3">
        <f t="shared" si="1"/>
        <v>36.166666666666664</v>
      </c>
      <c r="K17" s="21">
        <v>85</v>
      </c>
      <c r="L17" s="7">
        <f t="shared" si="2"/>
        <v>42.5</v>
      </c>
      <c r="M17" s="7">
        <f>J17</f>
        <v>36.166666666666664</v>
      </c>
      <c r="N17" s="6">
        <v>15</v>
      </c>
      <c r="O17" s="16"/>
    </row>
    <row r="18" spans="1:15" ht="14.25">
      <c r="A18" s="23" t="s">
        <v>24</v>
      </c>
      <c r="B18" s="15">
        <v>20170825012</v>
      </c>
      <c r="C18" s="8" t="s">
        <v>86</v>
      </c>
      <c r="D18" s="16" t="s">
        <v>425</v>
      </c>
      <c r="E18" s="8" t="s">
        <v>426</v>
      </c>
      <c r="F18" s="8" t="s">
        <v>427</v>
      </c>
      <c r="G18" s="2">
        <v>6</v>
      </c>
      <c r="H18" s="1">
        <v>103</v>
      </c>
      <c r="I18" s="3">
        <f t="shared" si="0"/>
        <v>68.666666666666671</v>
      </c>
      <c r="J18" s="3">
        <f t="shared" si="1"/>
        <v>34.333333333333336</v>
      </c>
      <c r="K18" s="21">
        <v>68.400000000000006</v>
      </c>
      <c r="L18" s="7">
        <f t="shared" si="2"/>
        <v>34.200000000000003</v>
      </c>
      <c r="M18" s="7">
        <f>J18</f>
        <v>34.333333333333336</v>
      </c>
      <c r="N18" s="6">
        <v>16</v>
      </c>
      <c r="O18" s="16"/>
    </row>
    <row r="19" spans="1:15" ht="14.25">
      <c r="A19" s="23" t="s">
        <v>28</v>
      </c>
      <c r="B19" s="15">
        <v>20170825016</v>
      </c>
      <c r="C19" s="8" t="s">
        <v>90</v>
      </c>
      <c r="D19" s="16" t="s">
        <v>424</v>
      </c>
      <c r="E19" s="8" t="s">
        <v>426</v>
      </c>
      <c r="F19" s="8" t="s">
        <v>427</v>
      </c>
      <c r="G19" s="2">
        <v>6</v>
      </c>
      <c r="H19" s="1">
        <v>92</v>
      </c>
      <c r="I19" s="3">
        <f t="shared" si="0"/>
        <v>61.333333333333336</v>
      </c>
      <c r="J19" s="3">
        <f t="shared" si="1"/>
        <v>30.666666666666668</v>
      </c>
      <c r="K19" s="21">
        <v>59.2</v>
      </c>
      <c r="L19" s="7">
        <f t="shared" si="2"/>
        <v>29.6</v>
      </c>
      <c r="M19" s="7">
        <f>J19</f>
        <v>30.666666666666668</v>
      </c>
      <c r="N19" s="6">
        <v>17</v>
      </c>
      <c r="O19" s="16"/>
    </row>
    <row r="20" spans="1:15" ht="14.25">
      <c r="A20" s="23" t="s">
        <v>26</v>
      </c>
      <c r="B20" s="15">
        <v>20170825017</v>
      </c>
      <c r="C20" s="8" t="s">
        <v>91</v>
      </c>
      <c r="D20" s="16" t="s">
        <v>424</v>
      </c>
      <c r="E20" s="8" t="s">
        <v>426</v>
      </c>
      <c r="F20" s="8" t="s">
        <v>427</v>
      </c>
      <c r="G20" s="2">
        <v>6</v>
      </c>
      <c r="H20" s="1">
        <v>87.5</v>
      </c>
      <c r="I20" s="3">
        <f t="shared" si="0"/>
        <v>58.333333333333336</v>
      </c>
      <c r="J20" s="3">
        <f t="shared" si="1"/>
        <v>29.166666666666668</v>
      </c>
      <c r="K20" s="21">
        <v>73.400000000000006</v>
      </c>
      <c r="L20" s="7">
        <f t="shared" si="2"/>
        <v>36.700000000000003</v>
      </c>
      <c r="M20" s="7">
        <f>J20</f>
        <v>29.166666666666668</v>
      </c>
      <c r="N20" s="6">
        <v>18</v>
      </c>
      <c r="O20" s="16"/>
    </row>
    <row r="21" spans="1:15" ht="14.25">
      <c r="A21" s="23" t="s">
        <v>27</v>
      </c>
      <c r="B21" s="15">
        <v>20170825018</v>
      </c>
      <c r="C21" s="8" t="s">
        <v>92</v>
      </c>
      <c r="D21" s="16" t="s">
        <v>425</v>
      </c>
      <c r="E21" s="8" t="s">
        <v>426</v>
      </c>
      <c r="F21" s="8" t="s">
        <v>427</v>
      </c>
      <c r="G21" s="2">
        <v>6</v>
      </c>
      <c r="H21" s="1">
        <v>84</v>
      </c>
      <c r="I21" s="3">
        <f t="shared" si="0"/>
        <v>56</v>
      </c>
      <c r="J21" s="3">
        <f t="shared" si="1"/>
        <v>28</v>
      </c>
      <c r="K21" s="22" t="s">
        <v>784</v>
      </c>
      <c r="L21" s="7">
        <v>0</v>
      </c>
      <c r="M21" s="7">
        <f t="shared" ref="M21:M49" si="4">J21+L21</f>
        <v>28</v>
      </c>
      <c r="N21" s="6">
        <v>19</v>
      </c>
      <c r="O21" s="16"/>
    </row>
    <row r="22" spans="1:15" ht="14.25">
      <c r="A22" s="23" t="s">
        <v>29</v>
      </c>
      <c r="B22" s="15">
        <v>20170825020</v>
      </c>
      <c r="C22" s="8" t="s">
        <v>94</v>
      </c>
      <c r="D22" s="16" t="s">
        <v>425</v>
      </c>
      <c r="E22" s="8" t="s">
        <v>426</v>
      </c>
      <c r="F22" s="8" t="s">
        <v>428</v>
      </c>
      <c r="G22" s="2">
        <v>1</v>
      </c>
      <c r="H22" s="1">
        <v>97</v>
      </c>
      <c r="I22" s="3">
        <f t="shared" ref="I22:I38" si="5">H22/1.5</f>
        <v>64.666666666666671</v>
      </c>
      <c r="J22" s="3">
        <f t="shared" ref="J22:J38" si="6">I22*0.5</f>
        <v>32.333333333333336</v>
      </c>
      <c r="K22" s="4">
        <v>69.12</v>
      </c>
      <c r="L22" s="7">
        <f t="shared" ref="L22:L37" si="7">K22*0.5</f>
        <v>34.56</v>
      </c>
      <c r="M22" s="7">
        <f t="shared" si="4"/>
        <v>66.893333333333345</v>
      </c>
      <c r="N22" s="6">
        <v>1</v>
      </c>
      <c r="O22" s="25" t="s">
        <v>788</v>
      </c>
    </row>
    <row r="23" spans="1:15" ht="14.25">
      <c r="A23" s="23" t="s">
        <v>25</v>
      </c>
      <c r="B23" s="15">
        <v>20170825021</v>
      </c>
      <c r="C23" s="8" t="s">
        <v>95</v>
      </c>
      <c r="D23" s="16" t="s">
        <v>425</v>
      </c>
      <c r="E23" s="8" t="s">
        <v>426</v>
      </c>
      <c r="F23" s="8" t="s">
        <v>428</v>
      </c>
      <c r="G23" s="2">
        <v>1</v>
      </c>
      <c r="H23" s="1">
        <v>77.5</v>
      </c>
      <c r="I23" s="3">
        <f t="shared" si="5"/>
        <v>51.666666666666664</v>
      </c>
      <c r="J23" s="3">
        <f t="shared" si="6"/>
        <v>25.833333333333332</v>
      </c>
      <c r="K23" s="4">
        <v>72.16</v>
      </c>
      <c r="L23" s="7">
        <f t="shared" si="7"/>
        <v>36.08</v>
      </c>
      <c r="M23" s="7">
        <f t="shared" si="4"/>
        <v>61.913333333333327</v>
      </c>
      <c r="N23" s="6">
        <v>2</v>
      </c>
      <c r="O23" s="16"/>
    </row>
    <row r="24" spans="1:15" ht="14.25">
      <c r="A24" s="23" t="s">
        <v>30</v>
      </c>
      <c r="B24" s="15">
        <v>20170825023</v>
      </c>
      <c r="C24" s="8" t="s">
        <v>97</v>
      </c>
      <c r="D24" s="16" t="s">
        <v>425</v>
      </c>
      <c r="E24" s="8" t="s">
        <v>429</v>
      </c>
      <c r="F24" s="8" t="s">
        <v>427</v>
      </c>
      <c r="G24" s="2">
        <v>1</v>
      </c>
      <c r="H24" s="1">
        <v>108.5</v>
      </c>
      <c r="I24" s="3">
        <f t="shared" si="5"/>
        <v>72.333333333333329</v>
      </c>
      <c r="J24" s="3">
        <f t="shared" si="6"/>
        <v>36.166666666666664</v>
      </c>
      <c r="K24" s="4">
        <v>68.2</v>
      </c>
      <c r="L24" s="7">
        <f t="shared" si="7"/>
        <v>34.1</v>
      </c>
      <c r="M24" s="7">
        <f t="shared" si="4"/>
        <v>70.266666666666666</v>
      </c>
      <c r="N24" s="6">
        <v>1</v>
      </c>
      <c r="O24" s="25" t="s">
        <v>788</v>
      </c>
    </row>
    <row r="25" spans="1:15" ht="14.25">
      <c r="A25" s="23" t="s">
        <v>31</v>
      </c>
      <c r="B25" s="15">
        <v>20170825022</v>
      </c>
      <c r="C25" s="8" t="s">
        <v>96</v>
      </c>
      <c r="D25" s="16" t="s">
        <v>425</v>
      </c>
      <c r="E25" s="8" t="s">
        <v>429</v>
      </c>
      <c r="F25" s="8" t="s">
        <v>427</v>
      </c>
      <c r="G25" s="2">
        <v>1</v>
      </c>
      <c r="H25" s="1">
        <v>110</v>
      </c>
      <c r="I25" s="3">
        <f t="shared" si="5"/>
        <v>73.333333333333329</v>
      </c>
      <c r="J25" s="3">
        <f t="shared" si="6"/>
        <v>36.666666666666664</v>
      </c>
      <c r="K25" s="4">
        <v>66.099999999999994</v>
      </c>
      <c r="L25" s="7">
        <f t="shared" si="7"/>
        <v>33.049999999999997</v>
      </c>
      <c r="M25" s="7">
        <f t="shared" si="4"/>
        <v>69.716666666666669</v>
      </c>
      <c r="N25" s="6">
        <v>2</v>
      </c>
      <c r="O25" s="16"/>
    </row>
    <row r="26" spans="1:15" ht="14.25">
      <c r="A26" s="23" t="s">
        <v>32</v>
      </c>
      <c r="B26" s="15">
        <v>20170825024</v>
      </c>
      <c r="C26" s="8" t="s">
        <v>98</v>
      </c>
      <c r="D26" s="16" t="s">
        <v>425</v>
      </c>
      <c r="E26" s="8" t="s">
        <v>429</v>
      </c>
      <c r="F26" s="8" t="s">
        <v>430</v>
      </c>
      <c r="G26" s="2">
        <v>1</v>
      </c>
      <c r="H26" s="19">
        <v>111.5</v>
      </c>
      <c r="I26" s="3">
        <f t="shared" si="5"/>
        <v>74.333333333333329</v>
      </c>
      <c r="J26" s="3">
        <f t="shared" si="6"/>
        <v>37.166666666666664</v>
      </c>
      <c r="K26" s="4">
        <v>84</v>
      </c>
      <c r="L26" s="7">
        <f t="shared" si="7"/>
        <v>42</v>
      </c>
      <c r="M26" s="7">
        <f t="shared" si="4"/>
        <v>79.166666666666657</v>
      </c>
      <c r="N26" s="6">
        <v>1</v>
      </c>
      <c r="O26" s="25" t="s">
        <v>788</v>
      </c>
    </row>
    <row r="27" spans="1:15" ht="14.25">
      <c r="A27" s="23" t="s">
        <v>34</v>
      </c>
      <c r="B27" s="15">
        <v>20170825026</v>
      </c>
      <c r="C27" s="8" t="s">
        <v>100</v>
      </c>
      <c r="D27" s="16" t="s">
        <v>425</v>
      </c>
      <c r="E27" s="8" t="s">
        <v>429</v>
      </c>
      <c r="F27" s="8" t="s">
        <v>430</v>
      </c>
      <c r="G27" s="2">
        <v>1</v>
      </c>
      <c r="H27" s="19">
        <v>104.5</v>
      </c>
      <c r="I27" s="3">
        <f t="shared" si="5"/>
        <v>69.666666666666671</v>
      </c>
      <c r="J27" s="3">
        <f t="shared" si="6"/>
        <v>34.833333333333336</v>
      </c>
      <c r="K27" s="4">
        <v>69.86</v>
      </c>
      <c r="L27" s="7">
        <f t="shared" si="7"/>
        <v>34.93</v>
      </c>
      <c r="M27" s="7">
        <f t="shared" si="4"/>
        <v>69.763333333333335</v>
      </c>
      <c r="N27" s="6">
        <v>2</v>
      </c>
      <c r="O27" s="16"/>
    </row>
    <row r="28" spans="1:15" ht="14.25">
      <c r="A28" s="23" t="s">
        <v>33</v>
      </c>
      <c r="B28" s="15">
        <v>20170825025</v>
      </c>
      <c r="C28" s="8" t="s">
        <v>99</v>
      </c>
      <c r="D28" s="16" t="s">
        <v>425</v>
      </c>
      <c r="E28" s="8" t="s">
        <v>429</v>
      </c>
      <c r="F28" s="8" t="s">
        <v>430</v>
      </c>
      <c r="G28" s="2">
        <v>1</v>
      </c>
      <c r="H28" s="19">
        <v>109</v>
      </c>
      <c r="I28" s="3">
        <f t="shared" si="5"/>
        <v>72.666666666666671</v>
      </c>
      <c r="J28" s="3">
        <f t="shared" si="6"/>
        <v>36.333333333333336</v>
      </c>
      <c r="K28" s="4">
        <v>64.099999999999994</v>
      </c>
      <c r="L28" s="7">
        <f t="shared" si="7"/>
        <v>32.049999999999997</v>
      </c>
      <c r="M28" s="7">
        <f t="shared" si="4"/>
        <v>68.383333333333326</v>
      </c>
      <c r="N28" s="6">
        <v>3</v>
      </c>
      <c r="O28" s="16"/>
    </row>
    <row r="29" spans="1:15" ht="14.25">
      <c r="A29" s="23" t="s">
        <v>35</v>
      </c>
      <c r="B29" s="15">
        <v>20170825027</v>
      </c>
      <c r="C29" s="9" t="s">
        <v>101</v>
      </c>
      <c r="D29" s="16" t="s">
        <v>425</v>
      </c>
      <c r="E29" s="9" t="s">
        <v>429</v>
      </c>
      <c r="F29" s="9" t="s">
        <v>431</v>
      </c>
      <c r="G29" s="2">
        <v>1</v>
      </c>
      <c r="H29" s="1">
        <v>97</v>
      </c>
      <c r="I29" s="3">
        <f t="shared" si="5"/>
        <v>64.666666666666671</v>
      </c>
      <c r="J29" s="3">
        <f t="shared" si="6"/>
        <v>32.333333333333336</v>
      </c>
      <c r="K29" s="4">
        <v>78.959999999999994</v>
      </c>
      <c r="L29" s="7">
        <f t="shared" si="7"/>
        <v>39.479999999999997</v>
      </c>
      <c r="M29" s="7">
        <f t="shared" si="4"/>
        <v>71.813333333333333</v>
      </c>
      <c r="N29" s="6">
        <v>1</v>
      </c>
      <c r="O29" s="25" t="s">
        <v>788</v>
      </c>
    </row>
    <row r="30" spans="1:15" ht="14.25">
      <c r="A30" s="23" t="s">
        <v>37</v>
      </c>
      <c r="B30" s="15">
        <v>20170825028</v>
      </c>
      <c r="C30" s="9" t="s">
        <v>102</v>
      </c>
      <c r="D30" s="16" t="s">
        <v>425</v>
      </c>
      <c r="E30" s="9" t="s">
        <v>429</v>
      </c>
      <c r="F30" s="9" t="s">
        <v>432</v>
      </c>
      <c r="G30" s="2">
        <v>1</v>
      </c>
      <c r="H30" s="1">
        <v>109.5</v>
      </c>
      <c r="I30" s="3">
        <f t="shared" si="5"/>
        <v>73</v>
      </c>
      <c r="J30" s="3">
        <f t="shared" si="6"/>
        <v>36.5</v>
      </c>
      <c r="K30" s="4">
        <v>78.400000000000006</v>
      </c>
      <c r="L30" s="7">
        <f t="shared" si="7"/>
        <v>39.200000000000003</v>
      </c>
      <c r="M30" s="7">
        <f t="shared" si="4"/>
        <v>75.7</v>
      </c>
      <c r="N30" s="6">
        <v>1</v>
      </c>
      <c r="O30" s="25" t="s">
        <v>788</v>
      </c>
    </row>
    <row r="31" spans="1:15" ht="14.25">
      <c r="A31" s="23" t="s">
        <v>36</v>
      </c>
      <c r="B31" s="15">
        <v>20170825029</v>
      </c>
      <c r="C31" s="9" t="s">
        <v>103</v>
      </c>
      <c r="D31" s="16" t="s">
        <v>425</v>
      </c>
      <c r="E31" s="9" t="s">
        <v>429</v>
      </c>
      <c r="F31" s="9" t="s">
        <v>432</v>
      </c>
      <c r="G31" s="2">
        <v>1</v>
      </c>
      <c r="H31" s="1">
        <v>106.5</v>
      </c>
      <c r="I31" s="3">
        <f t="shared" si="5"/>
        <v>71</v>
      </c>
      <c r="J31" s="3">
        <f t="shared" si="6"/>
        <v>35.5</v>
      </c>
      <c r="K31" s="4">
        <v>75.64</v>
      </c>
      <c r="L31" s="7">
        <f t="shared" si="7"/>
        <v>37.82</v>
      </c>
      <c r="M31" s="7">
        <f t="shared" si="4"/>
        <v>73.319999999999993</v>
      </c>
      <c r="N31" s="6">
        <v>2</v>
      </c>
      <c r="O31" s="16"/>
    </row>
    <row r="32" spans="1:15" ht="14.25">
      <c r="A32" s="23" t="s">
        <v>38</v>
      </c>
      <c r="B32" s="15">
        <v>20170825030</v>
      </c>
      <c r="C32" s="9" t="s">
        <v>104</v>
      </c>
      <c r="D32" s="16" t="s">
        <v>425</v>
      </c>
      <c r="E32" s="9" t="s">
        <v>429</v>
      </c>
      <c r="F32" s="9" t="s">
        <v>432</v>
      </c>
      <c r="G32" s="2">
        <v>1</v>
      </c>
      <c r="H32" s="1">
        <v>105</v>
      </c>
      <c r="I32" s="3">
        <f t="shared" si="5"/>
        <v>70</v>
      </c>
      <c r="J32" s="3">
        <f t="shared" si="6"/>
        <v>35</v>
      </c>
      <c r="K32" s="21">
        <v>76</v>
      </c>
      <c r="L32" s="7">
        <f t="shared" si="7"/>
        <v>38</v>
      </c>
      <c r="M32" s="7">
        <f t="shared" si="4"/>
        <v>73</v>
      </c>
      <c r="N32" s="6">
        <v>3</v>
      </c>
      <c r="O32" s="16"/>
    </row>
    <row r="33" spans="1:15" ht="14.25">
      <c r="A33" s="23" t="s">
        <v>40</v>
      </c>
      <c r="B33" s="15">
        <v>20170825031</v>
      </c>
      <c r="C33" s="9" t="s">
        <v>105</v>
      </c>
      <c r="D33" s="16" t="s">
        <v>424</v>
      </c>
      <c r="E33" s="9" t="s">
        <v>433</v>
      </c>
      <c r="F33" s="9" t="s">
        <v>427</v>
      </c>
      <c r="G33" s="2">
        <v>1</v>
      </c>
      <c r="H33" s="1">
        <v>109</v>
      </c>
      <c r="I33" s="3">
        <f>H33/1.5</f>
        <v>72.666666666666671</v>
      </c>
      <c r="J33" s="3">
        <f>I33*0.5</f>
        <v>36.333333333333336</v>
      </c>
      <c r="K33" s="4">
        <v>73</v>
      </c>
      <c r="L33" s="7">
        <f>K33*0.5</f>
        <v>36.5</v>
      </c>
      <c r="M33" s="7">
        <f t="shared" si="4"/>
        <v>72.833333333333343</v>
      </c>
      <c r="N33" s="6">
        <v>1</v>
      </c>
      <c r="O33" s="25" t="s">
        <v>788</v>
      </c>
    </row>
    <row r="34" spans="1:15" ht="14.25">
      <c r="A34" s="23" t="s">
        <v>39</v>
      </c>
      <c r="B34" s="15">
        <v>20170825032</v>
      </c>
      <c r="C34" s="9" t="s">
        <v>106</v>
      </c>
      <c r="D34" s="16" t="s">
        <v>424</v>
      </c>
      <c r="E34" s="9" t="s">
        <v>433</v>
      </c>
      <c r="F34" s="9" t="s">
        <v>427</v>
      </c>
      <c r="G34" s="2">
        <v>1</v>
      </c>
      <c r="H34" s="1">
        <v>100.5</v>
      </c>
      <c r="I34" s="3">
        <f>H34/1.5</f>
        <v>67</v>
      </c>
      <c r="J34" s="3">
        <f>I34*0.5</f>
        <v>33.5</v>
      </c>
      <c r="K34" s="21">
        <v>75.400000000000006</v>
      </c>
      <c r="L34" s="7">
        <f>K34*0.5</f>
        <v>37.700000000000003</v>
      </c>
      <c r="M34" s="7">
        <f t="shared" si="4"/>
        <v>71.2</v>
      </c>
      <c r="N34" s="6">
        <v>2</v>
      </c>
      <c r="O34" s="16"/>
    </row>
    <row r="35" spans="1:15" ht="14.25">
      <c r="A35" s="23" t="s">
        <v>44</v>
      </c>
      <c r="B35" s="15">
        <v>20170825033</v>
      </c>
      <c r="C35" s="9" t="s">
        <v>107</v>
      </c>
      <c r="D35" s="16" t="s">
        <v>425</v>
      </c>
      <c r="E35" s="9" t="s">
        <v>433</v>
      </c>
      <c r="F35" s="9" t="s">
        <v>427</v>
      </c>
      <c r="G35" s="2">
        <v>1</v>
      </c>
      <c r="H35" s="1">
        <v>99</v>
      </c>
      <c r="I35" s="3">
        <f>H35/1.5</f>
        <v>66</v>
      </c>
      <c r="J35" s="3">
        <f>I35*0.5</f>
        <v>33</v>
      </c>
      <c r="K35" s="4">
        <v>70.8</v>
      </c>
      <c r="L35" s="7">
        <f>K35*0.5</f>
        <v>35.4</v>
      </c>
      <c r="M35" s="7">
        <f t="shared" si="4"/>
        <v>68.400000000000006</v>
      </c>
      <c r="N35" s="6">
        <v>3</v>
      </c>
      <c r="O35" s="16"/>
    </row>
    <row r="36" spans="1:15" ht="14.25">
      <c r="A36" s="23" t="s">
        <v>41</v>
      </c>
      <c r="B36" s="15">
        <v>20170825035</v>
      </c>
      <c r="C36" s="9" t="s">
        <v>109</v>
      </c>
      <c r="D36" s="16" t="s">
        <v>425</v>
      </c>
      <c r="E36" s="9" t="s">
        <v>434</v>
      </c>
      <c r="F36" s="9" t="s">
        <v>435</v>
      </c>
      <c r="G36" s="2">
        <v>1</v>
      </c>
      <c r="H36" s="1">
        <v>98</v>
      </c>
      <c r="I36" s="3">
        <f t="shared" si="5"/>
        <v>65.333333333333329</v>
      </c>
      <c r="J36" s="3">
        <f t="shared" si="6"/>
        <v>32.666666666666664</v>
      </c>
      <c r="K36" s="4">
        <v>76.400000000000006</v>
      </c>
      <c r="L36" s="7">
        <f t="shared" si="7"/>
        <v>38.200000000000003</v>
      </c>
      <c r="M36" s="7">
        <f t="shared" si="4"/>
        <v>70.866666666666674</v>
      </c>
      <c r="N36" s="6">
        <v>1</v>
      </c>
      <c r="O36" s="25" t="s">
        <v>788</v>
      </c>
    </row>
    <row r="37" spans="1:15" ht="14.25">
      <c r="A37" s="23" t="s">
        <v>42</v>
      </c>
      <c r="B37" s="15">
        <v>20170825036</v>
      </c>
      <c r="C37" s="9" t="s">
        <v>110</v>
      </c>
      <c r="D37" s="16" t="s">
        <v>425</v>
      </c>
      <c r="E37" s="9" t="s">
        <v>434</v>
      </c>
      <c r="F37" s="9" t="s">
        <v>435</v>
      </c>
      <c r="G37" s="2">
        <v>1</v>
      </c>
      <c r="H37" s="1">
        <v>93.5</v>
      </c>
      <c r="I37" s="3">
        <f t="shared" si="5"/>
        <v>62.333333333333336</v>
      </c>
      <c r="J37" s="3">
        <f t="shared" si="6"/>
        <v>31.166666666666668</v>
      </c>
      <c r="K37" s="4">
        <v>74.8</v>
      </c>
      <c r="L37" s="7">
        <f t="shared" si="7"/>
        <v>37.4</v>
      </c>
      <c r="M37" s="7">
        <f t="shared" si="4"/>
        <v>68.566666666666663</v>
      </c>
      <c r="N37" s="6">
        <v>2</v>
      </c>
      <c r="O37" s="16"/>
    </row>
    <row r="38" spans="1:15" ht="14.25">
      <c r="A38" s="23" t="s">
        <v>45</v>
      </c>
      <c r="B38" s="15">
        <v>20170825034</v>
      </c>
      <c r="C38" s="9" t="s">
        <v>108</v>
      </c>
      <c r="D38" s="16" t="s">
        <v>425</v>
      </c>
      <c r="E38" s="9" t="s">
        <v>434</v>
      </c>
      <c r="F38" s="9" t="s">
        <v>435</v>
      </c>
      <c r="G38" s="2">
        <v>1</v>
      </c>
      <c r="H38" s="1">
        <v>102.5</v>
      </c>
      <c r="I38" s="3">
        <f t="shared" si="5"/>
        <v>68.333333333333329</v>
      </c>
      <c r="J38" s="3">
        <f t="shared" si="6"/>
        <v>34.166666666666664</v>
      </c>
      <c r="K38" s="22" t="s">
        <v>780</v>
      </c>
      <c r="L38" s="7">
        <v>0</v>
      </c>
      <c r="M38" s="7">
        <f t="shared" si="4"/>
        <v>34.166666666666664</v>
      </c>
      <c r="N38" s="6">
        <v>3</v>
      </c>
      <c r="O38" s="16"/>
    </row>
    <row r="39" spans="1:15" ht="14.25">
      <c r="A39" s="23" t="s">
        <v>46</v>
      </c>
      <c r="B39" s="15">
        <v>20170825037</v>
      </c>
      <c r="C39" s="9" t="s">
        <v>111</v>
      </c>
      <c r="D39" s="16" t="s">
        <v>424</v>
      </c>
      <c r="E39" s="9" t="s">
        <v>436</v>
      </c>
      <c r="F39" s="9" t="s">
        <v>427</v>
      </c>
      <c r="G39" s="2">
        <v>1</v>
      </c>
      <c r="H39" s="1">
        <v>89</v>
      </c>
      <c r="I39" s="3">
        <f t="shared" ref="I39:I102" si="8">H39/1.5</f>
        <v>59.333333333333336</v>
      </c>
      <c r="J39" s="3">
        <f t="shared" ref="J39:J102" si="9">I39*0.5</f>
        <v>29.666666666666668</v>
      </c>
      <c r="K39" s="4">
        <v>75</v>
      </c>
      <c r="L39" s="7">
        <f>K39*0.5</f>
        <v>37.5</v>
      </c>
      <c r="M39" s="7">
        <f t="shared" si="4"/>
        <v>67.166666666666671</v>
      </c>
      <c r="N39" s="6">
        <v>1</v>
      </c>
      <c r="O39" s="25" t="s">
        <v>788</v>
      </c>
    </row>
    <row r="40" spans="1:15" ht="14.25">
      <c r="A40" s="23" t="s">
        <v>47</v>
      </c>
      <c r="B40" s="15">
        <v>20170825038</v>
      </c>
      <c r="C40" s="9" t="s">
        <v>112</v>
      </c>
      <c r="D40" s="16" t="s">
        <v>425</v>
      </c>
      <c r="E40" s="9" t="s">
        <v>436</v>
      </c>
      <c r="F40" s="9" t="s">
        <v>427</v>
      </c>
      <c r="G40" s="2">
        <v>1</v>
      </c>
      <c r="H40" s="1">
        <v>88.5</v>
      </c>
      <c r="I40" s="3">
        <f t="shared" si="8"/>
        <v>59</v>
      </c>
      <c r="J40" s="3">
        <f t="shared" si="9"/>
        <v>29.5</v>
      </c>
      <c r="K40" s="21">
        <v>65.400000000000006</v>
      </c>
      <c r="L40" s="7">
        <f>K40*0.5</f>
        <v>32.700000000000003</v>
      </c>
      <c r="M40" s="7">
        <f t="shared" si="4"/>
        <v>62.2</v>
      </c>
      <c r="N40" s="6">
        <v>2</v>
      </c>
      <c r="O40" s="16"/>
    </row>
    <row r="41" spans="1:15" ht="14.25">
      <c r="A41" s="23" t="s">
        <v>49</v>
      </c>
      <c r="B41" s="15">
        <v>20170825039</v>
      </c>
      <c r="C41" s="9" t="s">
        <v>113</v>
      </c>
      <c r="D41" s="16" t="s">
        <v>425</v>
      </c>
      <c r="E41" s="9" t="s">
        <v>436</v>
      </c>
      <c r="F41" s="9" t="s">
        <v>427</v>
      </c>
      <c r="G41" s="2">
        <v>1</v>
      </c>
      <c r="H41" s="1">
        <v>84</v>
      </c>
      <c r="I41" s="3">
        <f t="shared" si="8"/>
        <v>56</v>
      </c>
      <c r="J41" s="3">
        <f t="shared" si="9"/>
        <v>28</v>
      </c>
      <c r="K41" s="22" t="s">
        <v>780</v>
      </c>
      <c r="L41" s="7">
        <v>0</v>
      </c>
      <c r="M41" s="7">
        <f t="shared" si="4"/>
        <v>28</v>
      </c>
      <c r="N41" s="6">
        <v>3</v>
      </c>
      <c r="O41" s="16"/>
    </row>
    <row r="42" spans="1:15" ht="14.25">
      <c r="A42" s="23" t="s">
        <v>48</v>
      </c>
      <c r="B42" s="15">
        <v>20170825040</v>
      </c>
      <c r="C42" s="9" t="s">
        <v>114</v>
      </c>
      <c r="D42" s="16" t="s">
        <v>425</v>
      </c>
      <c r="E42" s="9" t="s">
        <v>437</v>
      </c>
      <c r="F42" s="9" t="s">
        <v>435</v>
      </c>
      <c r="G42" s="2">
        <v>1</v>
      </c>
      <c r="H42" s="1">
        <v>104.5</v>
      </c>
      <c r="I42" s="3">
        <f t="shared" si="8"/>
        <v>69.666666666666671</v>
      </c>
      <c r="J42" s="3">
        <f t="shared" si="9"/>
        <v>34.833333333333336</v>
      </c>
      <c r="K42" s="4">
        <v>76.7</v>
      </c>
      <c r="L42" s="7">
        <f t="shared" ref="L42:L64" si="10">K42*0.5</f>
        <v>38.35</v>
      </c>
      <c r="M42" s="7">
        <f t="shared" si="4"/>
        <v>73.183333333333337</v>
      </c>
      <c r="N42" s="6">
        <v>1</v>
      </c>
      <c r="O42" s="25" t="s">
        <v>788</v>
      </c>
    </row>
    <row r="43" spans="1:15" ht="14.25">
      <c r="A43" s="23" t="s">
        <v>50</v>
      </c>
      <c r="B43" s="15">
        <v>20170825042</v>
      </c>
      <c r="C43" s="9" t="s">
        <v>116</v>
      </c>
      <c r="D43" s="16" t="s">
        <v>425</v>
      </c>
      <c r="E43" s="9" t="s">
        <v>437</v>
      </c>
      <c r="F43" s="9" t="s">
        <v>435</v>
      </c>
      <c r="G43" s="2">
        <v>1</v>
      </c>
      <c r="H43" s="1">
        <v>88</v>
      </c>
      <c r="I43" s="3">
        <f t="shared" si="8"/>
        <v>58.666666666666664</v>
      </c>
      <c r="J43" s="3">
        <f t="shared" si="9"/>
        <v>29.333333333333332</v>
      </c>
      <c r="K43" s="4">
        <v>78.8</v>
      </c>
      <c r="L43" s="7">
        <f t="shared" si="10"/>
        <v>39.4</v>
      </c>
      <c r="M43" s="7">
        <f t="shared" si="4"/>
        <v>68.733333333333334</v>
      </c>
      <c r="N43" s="6">
        <v>2</v>
      </c>
      <c r="O43" s="16"/>
    </row>
    <row r="44" spans="1:15" ht="14.25">
      <c r="A44" s="23" t="s">
        <v>51</v>
      </c>
      <c r="B44" s="15">
        <v>20170825041</v>
      </c>
      <c r="C44" s="9" t="s">
        <v>115</v>
      </c>
      <c r="D44" s="16" t="s">
        <v>425</v>
      </c>
      <c r="E44" s="9" t="s">
        <v>437</v>
      </c>
      <c r="F44" s="9" t="s">
        <v>435</v>
      </c>
      <c r="G44" s="2">
        <v>1</v>
      </c>
      <c r="H44" s="1">
        <v>88.5</v>
      </c>
      <c r="I44" s="3">
        <f t="shared" si="8"/>
        <v>59</v>
      </c>
      <c r="J44" s="3">
        <f t="shared" si="9"/>
        <v>29.5</v>
      </c>
      <c r="K44" s="4">
        <v>76.599999999999994</v>
      </c>
      <c r="L44" s="7">
        <f t="shared" si="10"/>
        <v>38.299999999999997</v>
      </c>
      <c r="M44" s="7">
        <f t="shared" si="4"/>
        <v>67.8</v>
      </c>
      <c r="N44" s="6">
        <v>3</v>
      </c>
      <c r="O44" s="16"/>
    </row>
    <row r="45" spans="1:15" ht="14.25">
      <c r="A45" s="23" t="s">
        <v>52</v>
      </c>
      <c r="B45" s="15">
        <v>20170825043</v>
      </c>
      <c r="C45" s="9" t="s">
        <v>117</v>
      </c>
      <c r="D45" s="16" t="s">
        <v>425</v>
      </c>
      <c r="E45" s="9" t="s">
        <v>438</v>
      </c>
      <c r="F45" s="9" t="s">
        <v>427</v>
      </c>
      <c r="G45" s="2">
        <v>1</v>
      </c>
      <c r="H45" s="1">
        <v>101.5</v>
      </c>
      <c r="I45" s="3">
        <f t="shared" si="8"/>
        <v>67.666666666666671</v>
      </c>
      <c r="J45" s="3">
        <f t="shared" si="9"/>
        <v>33.833333333333336</v>
      </c>
      <c r="K45" s="4">
        <v>82.6</v>
      </c>
      <c r="L45" s="7">
        <f t="shared" si="10"/>
        <v>41.3</v>
      </c>
      <c r="M45" s="7">
        <f t="shared" si="4"/>
        <v>75.133333333333326</v>
      </c>
      <c r="N45" s="6">
        <v>1</v>
      </c>
      <c r="O45" s="25" t="s">
        <v>788</v>
      </c>
    </row>
    <row r="46" spans="1:15" ht="14.25">
      <c r="A46" s="23" t="s">
        <v>53</v>
      </c>
      <c r="B46" s="15">
        <v>20170825044</v>
      </c>
      <c r="C46" s="9" t="s">
        <v>118</v>
      </c>
      <c r="D46" s="16" t="s">
        <v>425</v>
      </c>
      <c r="E46" s="9" t="s">
        <v>438</v>
      </c>
      <c r="F46" s="9" t="s">
        <v>427</v>
      </c>
      <c r="G46" s="2">
        <v>1</v>
      </c>
      <c r="H46" s="1">
        <v>96</v>
      </c>
      <c r="I46" s="3">
        <f t="shared" si="8"/>
        <v>64</v>
      </c>
      <c r="J46" s="3">
        <f t="shared" si="9"/>
        <v>32</v>
      </c>
      <c r="K46" s="4">
        <v>78.900000000000006</v>
      </c>
      <c r="L46" s="7">
        <f t="shared" si="10"/>
        <v>39.450000000000003</v>
      </c>
      <c r="M46" s="7">
        <f t="shared" si="4"/>
        <v>71.45</v>
      </c>
      <c r="N46" s="6">
        <v>2</v>
      </c>
      <c r="O46" s="16"/>
    </row>
    <row r="47" spans="1:15" ht="14.25">
      <c r="A47" s="23" t="s">
        <v>54</v>
      </c>
      <c r="B47" s="15">
        <v>20170825046</v>
      </c>
      <c r="C47" s="9" t="s">
        <v>120</v>
      </c>
      <c r="D47" s="16" t="s">
        <v>425</v>
      </c>
      <c r="E47" s="9" t="s">
        <v>438</v>
      </c>
      <c r="F47" s="9" t="s">
        <v>427</v>
      </c>
      <c r="G47" s="2">
        <v>1</v>
      </c>
      <c r="H47" s="1">
        <v>94.5</v>
      </c>
      <c r="I47" s="3">
        <f t="shared" si="8"/>
        <v>63</v>
      </c>
      <c r="J47" s="3">
        <f t="shared" si="9"/>
        <v>31.5</v>
      </c>
      <c r="K47" s="21">
        <v>63.2</v>
      </c>
      <c r="L47" s="7">
        <f t="shared" si="10"/>
        <v>31.6</v>
      </c>
      <c r="M47" s="7">
        <f t="shared" si="4"/>
        <v>63.1</v>
      </c>
      <c r="N47" s="6">
        <v>3</v>
      </c>
      <c r="O47" s="16"/>
    </row>
    <row r="48" spans="1:15" ht="14.25">
      <c r="A48" s="23" t="s">
        <v>55</v>
      </c>
      <c r="B48" s="15">
        <v>20170825045</v>
      </c>
      <c r="C48" s="9" t="s">
        <v>119</v>
      </c>
      <c r="D48" s="16" t="s">
        <v>424</v>
      </c>
      <c r="E48" s="9" t="s">
        <v>438</v>
      </c>
      <c r="F48" s="9" t="s">
        <v>427</v>
      </c>
      <c r="G48" s="2">
        <v>1</v>
      </c>
      <c r="H48" s="1">
        <v>94.5</v>
      </c>
      <c r="I48" s="3">
        <f t="shared" si="8"/>
        <v>63</v>
      </c>
      <c r="J48" s="3">
        <f t="shared" si="9"/>
        <v>31.5</v>
      </c>
      <c r="K48" s="4">
        <v>59</v>
      </c>
      <c r="L48" s="7">
        <f t="shared" si="10"/>
        <v>29.5</v>
      </c>
      <c r="M48" s="7">
        <f t="shared" si="4"/>
        <v>61</v>
      </c>
      <c r="N48" s="6">
        <v>4</v>
      </c>
      <c r="O48" s="16"/>
    </row>
    <row r="49" spans="1:15" ht="14.25">
      <c r="A49" s="23" t="s">
        <v>57</v>
      </c>
      <c r="B49" s="15">
        <v>20170825060</v>
      </c>
      <c r="C49" s="10" t="s">
        <v>121</v>
      </c>
      <c r="D49" s="16" t="s">
        <v>424</v>
      </c>
      <c r="E49" s="10" t="s">
        <v>446</v>
      </c>
      <c r="F49" s="10" t="s">
        <v>442</v>
      </c>
      <c r="G49" s="2">
        <v>5</v>
      </c>
      <c r="H49" s="1">
        <v>125</v>
      </c>
      <c r="I49" s="3">
        <f t="shared" si="8"/>
        <v>83.333333333333329</v>
      </c>
      <c r="J49" s="3">
        <f t="shared" si="9"/>
        <v>41.666666666666664</v>
      </c>
      <c r="K49" s="4">
        <v>81.459999999999994</v>
      </c>
      <c r="L49" s="7">
        <f t="shared" si="10"/>
        <v>40.729999999999997</v>
      </c>
      <c r="M49" s="7">
        <f t="shared" si="4"/>
        <v>82.396666666666661</v>
      </c>
      <c r="N49" s="6">
        <v>1</v>
      </c>
      <c r="O49" s="25" t="s">
        <v>788</v>
      </c>
    </row>
    <row r="50" spans="1:15" ht="14.25">
      <c r="A50" s="23" t="s">
        <v>56</v>
      </c>
      <c r="B50" s="15">
        <v>20170825068</v>
      </c>
      <c r="C50" s="10" t="s">
        <v>129</v>
      </c>
      <c r="D50" s="16" t="s">
        <v>424</v>
      </c>
      <c r="E50" s="10" t="s">
        <v>446</v>
      </c>
      <c r="F50" s="10" t="s">
        <v>442</v>
      </c>
      <c r="G50" s="2">
        <v>5</v>
      </c>
      <c r="H50" s="16">
        <v>119.5</v>
      </c>
      <c r="I50" s="3">
        <f t="shared" si="8"/>
        <v>79.666666666666671</v>
      </c>
      <c r="J50" s="3">
        <f t="shared" si="9"/>
        <v>39.833333333333336</v>
      </c>
      <c r="K50" s="18">
        <v>83.66</v>
      </c>
      <c r="L50" s="7">
        <f t="shared" si="10"/>
        <v>41.83</v>
      </c>
      <c r="M50" s="7">
        <f t="shared" ref="M50:M66" si="11">J50+L50</f>
        <v>81.663333333333327</v>
      </c>
      <c r="N50" s="16">
        <v>2</v>
      </c>
      <c r="O50" s="25" t="s">
        <v>788</v>
      </c>
    </row>
    <row r="51" spans="1:15" ht="14.25">
      <c r="A51" s="23" t="s">
        <v>60</v>
      </c>
      <c r="B51" s="15">
        <v>20170825069</v>
      </c>
      <c r="C51" s="10" t="s">
        <v>130</v>
      </c>
      <c r="D51" s="16" t="s">
        <v>425</v>
      </c>
      <c r="E51" s="10" t="s">
        <v>446</v>
      </c>
      <c r="F51" s="10" t="s">
        <v>442</v>
      </c>
      <c r="G51" s="2">
        <v>5</v>
      </c>
      <c r="H51" s="16">
        <v>119</v>
      </c>
      <c r="I51" s="3">
        <f t="shared" si="8"/>
        <v>79.333333333333329</v>
      </c>
      <c r="J51" s="3">
        <f t="shared" si="9"/>
        <v>39.666666666666664</v>
      </c>
      <c r="K51" s="18">
        <v>83.58</v>
      </c>
      <c r="L51" s="7">
        <f t="shared" si="10"/>
        <v>41.79</v>
      </c>
      <c r="M51" s="7">
        <f t="shared" si="11"/>
        <v>81.456666666666663</v>
      </c>
      <c r="N51" s="6">
        <v>3</v>
      </c>
      <c r="O51" s="25" t="s">
        <v>788</v>
      </c>
    </row>
    <row r="52" spans="1:15" ht="14.25">
      <c r="A52" s="23" t="s">
        <v>58</v>
      </c>
      <c r="B52" s="15">
        <v>20170825062</v>
      </c>
      <c r="C52" s="10" t="s">
        <v>123</v>
      </c>
      <c r="D52" s="16" t="s">
        <v>424</v>
      </c>
      <c r="E52" s="10" t="s">
        <v>446</v>
      </c>
      <c r="F52" s="10" t="s">
        <v>442</v>
      </c>
      <c r="G52" s="2">
        <v>5</v>
      </c>
      <c r="H52" s="16">
        <v>120.5</v>
      </c>
      <c r="I52" s="3">
        <f t="shared" si="8"/>
        <v>80.333333333333329</v>
      </c>
      <c r="J52" s="3">
        <f t="shared" si="9"/>
        <v>40.166666666666664</v>
      </c>
      <c r="K52" s="18">
        <v>82</v>
      </c>
      <c r="L52" s="7">
        <f t="shared" si="10"/>
        <v>41</v>
      </c>
      <c r="M52" s="7">
        <f t="shared" si="11"/>
        <v>81.166666666666657</v>
      </c>
      <c r="N52" s="16">
        <v>4</v>
      </c>
      <c r="O52" s="25" t="s">
        <v>788</v>
      </c>
    </row>
    <row r="53" spans="1:15" ht="14.25">
      <c r="A53" s="23" t="s">
        <v>61</v>
      </c>
      <c r="B53" s="15">
        <v>20170825064</v>
      </c>
      <c r="C53" s="10" t="s">
        <v>125</v>
      </c>
      <c r="D53" s="16" t="s">
        <v>425</v>
      </c>
      <c r="E53" s="10" t="s">
        <v>446</v>
      </c>
      <c r="F53" s="10" t="s">
        <v>442</v>
      </c>
      <c r="G53" s="2">
        <v>5</v>
      </c>
      <c r="H53" s="16">
        <v>120.5</v>
      </c>
      <c r="I53" s="3">
        <f t="shared" si="8"/>
        <v>80.333333333333329</v>
      </c>
      <c r="J53" s="3">
        <f t="shared" si="9"/>
        <v>40.166666666666664</v>
      </c>
      <c r="K53" s="18">
        <v>80.5</v>
      </c>
      <c r="L53" s="7">
        <f t="shared" si="10"/>
        <v>40.25</v>
      </c>
      <c r="M53" s="7">
        <f t="shared" si="11"/>
        <v>80.416666666666657</v>
      </c>
      <c r="N53" s="6">
        <v>5</v>
      </c>
      <c r="O53" s="25" t="s">
        <v>788</v>
      </c>
    </row>
    <row r="54" spans="1:15" ht="14.25">
      <c r="A54" s="23" t="s">
        <v>59</v>
      </c>
      <c r="B54" s="15">
        <v>20170825063</v>
      </c>
      <c r="C54" s="10" t="s">
        <v>124</v>
      </c>
      <c r="D54" s="16" t="s">
        <v>425</v>
      </c>
      <c r="E54" s="10" t="s">
        <v>446</v>
      </c>
      <c r="F54" s="10" t="s">
        <v>442</v>
      </c>
      <c r="G54" s="2">
        <v>5</v>
      </c>
      <c r="H54" s="16">
        <v>120.5</v>
      </c>
      <c r="I54" s="3">
        <f t="shared" si="8"/>
        <v>80.333333333333329</v>
      </c>
      <c r="J54" s="3">
        <f t="shared" si="9"/>
        <v>40.166666666666664</v>
      </c>
      <c r="K54" s="18">
        <v>79.12</v>
      </c>
      <c r="L54" s="7">
        <f t="shared" si="10"/>
        <v>39.56</v>
      </c>
      <c r="M54" s="7">
        <f t="shared" si="11"/>
        <v>79.726666666666659</v>
      </c>
      <c r="N54" s="16">
        <v>6</v>
      </c>
      <c r="O54" s="16"/>
    </row>
    <row r="55" spans="1:15" ht="14.25">
      <c r="A55" s="23" t="s">
        <v>62</v>
      </c>
      <c r="B55" s="15">
        <v>20170825067</v>
      </c>
      <c r="C55" s="10" t="s">
        <v>128</v>
      </c>
      <c r="D55" s="16" t="s">
        <v>424</v>
      </c>
      <c r="E55" s="10" t="s">
        <v>446</v>
      </c>
      <c r="F55" s="10" t="s">
        <v>442</v>
      </c>
      <c r="G55" s="2">
        <v>5</v>
      </c>
      <c r="H55" s="16">
        <v>120</v>
      </c>
      <c r="I55" s="3">
        <f t="shared" si="8"/>
        <v>80</v>
      </c>
      <c r="J55" s="3">
        <f t="shared" si="9"/>
        <v>40</v>
      </c>
      <c r="K55" s="18">
        <v>79.3</v>
      </c>
      <c r="L55" s="7">
        <f t="shared" si="10"/>
        <v>39.65</v>
      </c>
      <c r="M55" s="7">
        <f t="shared" si="11"/>
        <v>79.650000000000006</v>
      </c>
      <c r="N55" s="6">
        <v>7</v>
      </c>
      <c r="O55" s="16"/>
    </row>
    <row r="56" spans="1:15" ht="14.25">
      <c r="A56" s="23" t="s">
        <v>63</v>
      </c>
      <c r="B56" s="15">
        <v>20170825072</v>
      </c>
      <c r="C56" s="10" t="s">
        <v>133</v>
      </c>
      <c r="D56" s="16" t="s">
        <v>424</v>
      </c>
      <c r="E56" s="10" t="s">
        <v>446</v>
      </c>
      <c r="F56" s="10" t="s">
        <v>442</v>
      </c>
      <c r="G56" s="2">
        <v>5</v>
      </c>
      <c r="H56" s="16">
        <v>117.5</v>
      </c>
      <c r="I56" s="3">
        <f t="shared" si="8"/>
        <v>78.333333333333329</v>
      </c>
      <c r="J56" s="3">
        <f t="shared" si="9"/>
        <v>39.166666666666664</v>
      </c>
      <c r="K56" s="18">
        <v>80.11</v>
      </c>
      <c r="L56" s="7">
        <f t="shared" si="10"/>
        <v>40.055</v>
      </c>
      <c r="M56" s="7">
        <f t="shared" si="11"/>
        <v>79.221666666666664</v>
      </c>
      <c r="N56" s="16">
        <v>8</v>
      </c>
      <c r="O56" s="16"/>
    </row>
    <row r="57" spans="1:15" ht="14.25">
      <c r="A57" s="23" t="s">
        <v>64</v>
      </c>
      <c r="B57" s="15">
        <v>20170825071</v>
      </c>
      <c r="C57" s="10" t="s">
        <v>132</v>
      </c>
      <c r="D57" s="16" t="s">
        <v>424</v>
      </c>
      <c r="E57" s="10" t="s">
        <v>446</v>
      </c>
      <c r="F57" s="10" t="s">
        <v>442</v>
      </c>
      <c r="G57" s="2">
        <v>5</v>
      </c>
      <c r="H57" s="16">
        <v>118</v>
      </c>
      <c r="I57" s="3">
        <f t="shared" si="8"/>
        <v>78.666666666666671</v>
      </c>
      <c r="J57" s="3">
        <f t="shared" si="9"/>
        <v>39.333333333333336</v>
      </c>
      <c r="K57" s="18">
        <v>78.3</v>
      </c>
      <c r="L57" s="7">
        <f t="shared" si="10"/>
        <v>39.15</v>
      </c>
      <c r="M57" s="7">
        <f t="shared" si="11"/>
        <v>78.483333333333334</v>
      </c>
      <c r="N57" s="6">
        <v>9</v>
      </c>
      <c r="O57" s="16"/>
    </row>
    <row r="58" spans="1:15" ht="14.25">
      <c r="A58" s="23" t="s">
        <v>65</v>
      </c>
      <c r="B58" s="15">
        <v>20170825075</v>
      </c>
      <c r="C58" s="10" t="s">
        <v>136</v>
      </c>
      <c r="D58" s="16" t="s">
        <v>425</v>
      </c>
      <c r="E58" s="10" t="s">
        <v>446</v>
      </c>
      <c r="F58" s="10" t="s">
        <v>442</v>
      </c>
      <c r="G58" s="2">
        <v>5</v>
      </c>
      <c r="H58" s="16">
        <v>117</v>
      </c>
      <c r="I58" s="3">
        <f t="shared" si="8"/>
        <v>78</v>
      </c>
      <c r="J58" s="3">
        <f t="shared" si="9"/>
        <v>39</v>
      </c>
      <c r="K58" s="18">
        <v>77.62</v>
      </c>
      <c r="L58" s="7">
        <f t="shared" si="10"/>
        <v>38.81</v>
      </c>
      <c r="M58" s="7">
        <f t="shared" si="11"/>
        <v>77.81</v>
      </c>
      <c r="N58" s="16">
        <v>10</v>
      </c>
      <c r="O58" s="16"/>
    </row>
    <row r="59" spans="1:15" ht="14.25">
      <c r="A59" s="23" t="s">
        <v>66</v>
      </c>
      <c r="B59" s="15">
        <v>20170825076</v>
      </c>
      <c r="C59" s="10" t="s">
        <v>137</v>
      </c>
      <c r="D59" s="16" t="s">
        <v>425</v>
      </c>
      <c r="E59" s="10" t="s">
        <v>446</v>
      </c>
      <c r="F59" s="10" t="s">
        <v>442</v>
      </c>
      <c r="G59" s="2">
        <v>5</v>
      </c>
      <c r="H59" s="16">
        <v>117</v>
      </c>
      <c r="I59" s="3">
        <f t="shared" si="8"/>
        <v>78</v>
      </c>
      <c r="J59" s="3">
        <f t="shared" si="9"/>
        <v>39</v>
      </c>
      <c r="K59" s="18">
        <v>76.900000000000006</v>
      </c>
      <c r="L59" s="7">
        <f t="shared" si="10"/>
        <v>38.450000000000003</v>
      </c>
      <c r="M59" s="7">
        <f t="shared" si="11"/>
        <v>77.45</v>
      </c>
      <c r="N59" s="6">
        <v>11</v>
      </c>
      <c r="O59" s="16"/>
    </row>
    <row r="60" spans="1:15" ht="14.25">
      <c r="A60" s="23" t="s">
        <v>67</v>
      </c>
      <c r="B60" s="15">
        <v>20170825074</v>
      </c>
      <c r="C60" s="10" t="s">
        <v>135</v>
      </c>
      <c r="D60" s="16" t="s">
        <v>424</v>
      </c>
      <c r="E60" s="10" t="s">
        <v>446</v>
      </c>
      <c r="F60" s="10" t="s">
        <v>442</v>
      </c>
      <c r="G60" s="2">
        <v>5</v>
      </c>
      <c r="H60" s="16">
        <v>117</v>
      </c>
      <c r="I60" s="3">
        <f t="shared" si="8"/>
        <v>78</v>
      </c>
      <c r="J60" s="3">
        <f t="shared" si="9"/>
        <v>39</v>
      </c>
      <c r="K60" s="18">
        <v>76.27</v>
      </c>
      <c r="L60" s="7">
        <f t="shared" si="10"/>
        <v>38.134999999999998</v>
      </c>
      <c r="M60" s="7">
        <f t="shared" si="11"/>
        <v>77.134999999999991</v>
      </c>
      <c r="N60" s="16">
        <v>12</v>
      </c>
      <c r="O60" s="16"/>
    </row>
    <row r="61" spans="1:15" ht="14.25">
      <c r="A61" s="23" t="s">
        <v>68</v>
      </c>
      <c r="B61" s="15">
        <v>20170825077</v>
      </c>
      <c r="C61" s="10" t="s">
        <v>138</v>
      </c>
      <c r="D61" s="16" t="s">
        <v>424</v>
      </c>
      <c r="E61" s="10" t="s">
        <v>446</v>
      </c>
      <c r="F61" s="10" t="s">
        <v>442</v>
      </c>
      <c r="G61" s="2">
        <v>5</v>
      </c>
      <c r="H61" s="16">
        <v>117</v>
      </c>
      <c r="I61" s="3">
        <f t="shared" si="8"/>
        <v>78</v>
      </c>
      <c r="J61" s="3">
        <f t="shared" si="9"/>
        <v>39</v>
      </c>
      <c r="K61" s="18">
        <v>76.02</v>
      </c>
      <c r="L61" s="7">
        <f t="shared" si="10"/>
        <v>38.01</v>
      </c>
      <c r="M61" s="7">
        <f t="shared" si="11"/>
        <v>77.009999999999991</v>
      </c>
      <c r="N61" s="6">
        <v>13</v>
      </c>
      <c r="O61" s="16"/>
    </row>
    <row r="62" spans="1:15" ht="14.25">
      <c r="A62" s="23" t="s">
        <v>69</v>
      </c>
      <c r="B62" s="15">
        <v>20170825061</v>
      </c>
      <c r="C62" s="10" t="s">
        <v>122</v>
      </c>
      <c r="D62" s="16" t="s">
        <v>424</v>
      </c>
      <c r="E62" s="10" t="s">
        <v>446</v>
      </c>
      <c r="F62" s="10" t="s">
        <v>442</v>
      </c>
      <c r="G62" s="2">
        <v>5</v>
      </c>
      <c r="H62" s="16">
        <v>122</v>
      </c>
      <c r="I62" s="3">
        <f t="shared" si="8"/>
        <v>81.333333333333329</v>
      </c>
      <c r="J62" s="3">
        <f t="shared" si="9"/>
        <v>40.666666666666664</v>
      </c>
      <c r="K62" s="18">
        <v>72.42</v>
      </c>
      <c r="L62" s="7">
        <f t="shared" si="10"/>
        <v>36.21</v>
      </c>
      <c r="M62" s="7">
        <f t="shared" si="11"/>
        <v>76.876666666666665</v>
      </c>
      <c r="N62" s="16">
        <v>14</v>
      </c>
      <c r="O62" s="16"/>
    </row>
    <row r="63" spans="1:15" ht="14.25">
      <c r="A63" s="23" t="s">
        <v>496</v>
      </c>
      <c r="B63" s="15">
        <v>20170825073</v>
      </c>
      <c r="C63" s="10" t="s">
        <v>134</v>
      </c>
      <c r="D63" s="16" t="s">
        <v>424</v>
      </c>
      <c r="E63" s="10" t="s">
        <v>446</v>
      </c>
      <c r="F63" s="10" t="s">
        <v>442</v>
      </c>
      <c r="G63" s="2">
        <v>5</v>
      </c>
      <c r="H63" s="16">
        <v>117.5</v>
      </c>
      <c r="I63" s="3">
        <f t="shared" si="8"/>
        <v>78.333333333333329</v>
      </c>
      <c r="J63" s="3">
        <f t="shared" si="9"/>
        <v>39.166666666666664</v>
      </c>
      <c r="K63" s="18">
        <v>74.599999999999994</v>
      </c>
      <c r="L63" s="7">
        <f t="shared" si="10"/>
        <v>37.299999999999997</v>
      </c>
      <c r="M63" s="7">
        <f t="shared" si="11"/>
        <v>76.466666666666669</v>
      </c>
      <c r="N63" s="6">
        <v>15</v>
      </c>
      <c r="O63" s="16"/>
    </row>
    <row r="64" spans="1:15" ht="14.25">
      <c r="A64" s="23" t="s">
        <v>497</v>
      </c>
      <c r="B64" s="15">
        <v>20170825065</v>
      </c>
      <c r="C64" s="10" t="s">
        <v>126</v>
      </c>
      <c r="D64" s="16" t="s">
        <v>424</v>
      </c>
      <c r="E64" s="10" t="s">
        <v>446</v>
      </c>
      <c r="F64" s="10" t="s">
        <v>442</v>
      </c>
      <c r="G64" s="2">
        <v>5</v>
      </c>
      <c r="H64" s="16">
        <v>120.5</v>
      </c>
      <c r="I64" s="3">
        <f t="shared" si="8"/>
        <v>80.333333333333329</v>
      </c>
      <c r="J64" s="3">
        <f t="shared" si="9"/>
        <v>40.166666666666664</v>
      </c>
      <c r="K64" s="18">
        <v>72.5</v>
      </c>
      <c r="L64" s="7">
        <f t="shared" si="10"/>
        <v>36.25</v>
      </c>
      <c r="M64" s="7">
        <f t="shared" si="11"/>
        <v>76.416666666666657</v>
      </c>
      <c r="N64" s="16">
        <v>16</v>
      </c>
      <c r="O64" s="16"/>
    </row>
    <row r="65" spans="1:15" ht="14.25">
      <c r="A65" s="23" t="s">
        <v>498</v>
      </c>
      <c r="B65" s="15">
        <v>20170825066</v>
      </c>
      <c r="C65" s="10" t="s">
        <v>127</v>
      </c>
      <c r="D65" s="16" t="s">
        <v>424</v>
      </c>
      <c r="E65" s="10" t="s">
        <v>446</v>
      </c>
      <c r="F65" s="10" t="s">
        <v>442</v>
      </c>
      <c r="G65" s="2">
        <v>5</v>
      </c>
      <c r="H65" s="16">
        <v>120</v>
      </c>
      <c r="I65" s="3">
        <f t="shared" si="8"/>
        <v>80</v>
      </c>
      <c r="J65" s="3">
        <f t="shared" si="9"/>
        <v>40</v>
      </c>
      <c r="K65" s="22" t="s">
        <v>780</v>
      </c>
      <c r="L65" s="7">
        <v>0</v>
      </c>
      <c r="M65" s="7">
        <f t="shared" si="11"/>
        <v>40</v>
      </c>
      <c r="N65" s="6">
        <v>17</v>
      </c>
      <c r="O65" s="16"/>
    </row>
    <row r="66" spans="1:15" ht="14.25">
      <c r="A66" s="23" t="s">
        <v>499</v>
      </c>
      <c r="B66" s="15">
        <v>20170825070</v>
      </c>
      <c r="C66" s="10" t="s">
        <v>131</v>
      </c>
      <c r="D66" s="16" t="s">
        <v>425</v>
      </c>
      <c r="E66" s="10" t="s">
        <v>446</v>
      </c>
      <c r="F66" s="10" t="s">
        <v>442</v>
      </c>
      <c r="G66" s="2">
        <v>5</v>
      </c>
      <c r="H66" s="16">
        <v>119</v>
      </c>
      <c r="I66" s="3">
        <f t="shared" si="8"/>
        <v>79.333333333333329</v>
      </c>
      <c r="J66" s="3">
        <f t="shared" si="9"/>
        <v>39.666666666666664</v>
      </c>
      <c r="K66" s="22" t="s">
        <v>780</v>
      </c>
      <c r="L66" s="7">
        <v>0</v>
      </c>
      <c r="M66" s="7">
        <f t="shared" si="11"/>
        <v>39.666666666666664</v>
      </c>
      <c r="N66" s="16">
        <v>18</v>
      </c>
      <c r="O66" s="16"/>
    </row>
    <row r="67" spans="1:15" ht="14.25">
      <c r="A67" s="23" t="s">
        <v>500</v>
      </c>
      <c r="B67" s="15">
        <v>20170825079</v>
      </c>
      <c r="C67" s="10" t="s">
        <v>140</v>
      </c>
      <c r="D67" s="16" t="s">
        <v>425</v>
      </c>
      <c r="E67" s="10" t="s">
        <v>447</v>
      </c>
      <c r="F67" s="10" t="s">
        <v>442</v>
      </c>
      <c r="G67" s="16">
        <v>3</v>
      </c>
      <c r="H67" s="16">
        <v>114</v>
      </c>
      <c r="I67" s="3">
        <f t="shared" si="8"/>
        <v>76</v>
      </c>
      <c r="J67" s="3">
        <f t="shared" si="9"/>
        <v>38</v>
      </c>
      <c r="K67" s="18">
        <v>81.12</v>
      </c>
      <c r="L67" s="7">
        <f t="shared" ref="L67:L72" si="12">K67*0.5</f>
        <v>40.56</v>
      </c>
      <c r="M67" s="7">
        <f>J67+L67</f>
        <v>78.56</v>
      </c>
      <c r="N67" s="16">
        <v>1</v>
      </c>
      <c r="O67" s="25" t="s">
        <v>788</v>
      </c>
    </row>
    <row r="68" spans="1:15" ht="14.25">
      <c r="A68" s="23" t="s">
        <v>489</v>
      </c>
      <c r="B68" s="15">
        <v>20170825078</v>
      </c>
      <c r="C68" s="10" t="s">
        <v>139</v>
      </c>
      <c r="D68" s="16" t="s">
        <v>425</v>
      </c>
      <c r="E68" s="10" t="s">
        <v>447</v>
      </c>
      <c r="F68" s="10" t="s">
        <v>442</v>
      </c>
      <c r="G68" s="16">
        <v>3</v>
      </c>
      <c r="H68" s="16">
        <v>114.5</v>
      </c>
      <c r="I68" s="3">
        <f t="shared" si="8"/>
        <v>76.333333333333329</v>
      </c>
      <c r="J68" s="3">
        <f t="shared" si="9"/>
        <v>38.166666666666664</v>
      </c>
      <c r="K68" s="18">
        <v>79.459999999999994</v>
      </c>
      <c r="L68" s="7">
        <f t="shared" si="12"/>
        <v>39.729999999999997</v>
      </c>
      <c r="M68" s="7">
        <f t="shared" ref="M68:M75" si="13">J68+L68</f>
        <v>77.896666666666661</v>
      </c>
      <c r="N68" s="16">
        <v>2</v>
      </c>
      <c r="O68" s="25" t="s">
        <v>788</v>
      </c>
    </row>
    <row r="69" spans="1:15" ht="14.25">
      <c r="A69" s="23" t="s">
        <v>501</v>
      </c>
      <c r="B69" s="15">
        <v>20170825080</v>
      </c>
      <c r="C69" s="10" t="s">
        <v>141</v>
      </c>
      <c r="D69" s="16" t="s">
        <v>424</v>
      </c>
      <c r="E69" s="10" t="s">
        <v>447</v>
      </c>
      <c r="F69" s="10" t="s">
        <v>442</v>
      </c>
      <c r="G69" s="16">
        <v>3</v>
      </c>
      <c r="H69" s="16">
        <v>111.5</v>
      </c>
      <c r="I69" s="3">
        <f t="shared" si="8"/>
        <v>74.333333333333329</v>
      </c>
      <c r="J69" s="3">
        <f t="shared" si="9"/>
        <v>37.166666666666664</v>
      </c>
      <c r="K69" s="18">
        <v>73.3</v>
      </c>
      <c r="L69" s="7">
        <f t="shared" si="12"/>
        <v>36.65</v>
      </c>
      <c r="M69" s="7">
        <f t="shared" si="13"/>
        <v>73.816666666666663</v>
      </c>
      <c r="N69" s="16">
        <v>3</v>
      </c>
      <c r="O69" s="25" t="s">
        <v>788</v>
      </c>
    </row>
    <row r="70" spans="1:15" ht="14.25">
      <c r="A70" s="23" t="s">
        <v>502</v>
      </c>
      <c r="B70" s="15">
        <v>20170825083</v>
      </c>
      <c r="C70" s="10" t="s">
        <v>144</v>
      </c>
      <c r="D70" s="16" t="s">
        <v>425</v>
      </c>
      <c r="E70" s="10" t="s">
        <v>447</v>
      </c>
      <c r="F70" s="10" t="s">
        <v>442</v>
      </c>
      <c r="G70" s="16">
        <v>3</v>
      </c>
      <c r="H70" s="16">
        <v>105.5</v>
      </c>
      <c r="I70" s="3">
        <f t="shared" si="8"/>
        <v>70.333333333333329</v>
      </c>
      <c r="J70" s="3">
        <f t="shared" si="9"/>
        <v>35.166666666666664</v>
      </c>
      <c r="K70" s="18">
        <v>77.099999999999994</v>
      </c>
      <c r="L70" s="7">
        <f t="shared" si="12"/>
        <v>38.549999999999997</v>
      </c>
      <c r="M70" s="7">
        <f t="shared" si="13"/>
        <v>73.716666666666669</v>
      </c>
      <c r="N70" s="16">
        <v>4</v>
      </c>
      <c r="O70" s="16"/>
    </row>
    <row r="71" spans="1:15" ht="14.25">
      <c r="A71" s="23" t="s">
        <v>503</v>
      </c>
      <c r="B71" s="15">
        <v>20170825081</v>
      </c>
      <c r="C71" s="10" t="s">
        <v>142</v>
      </c>
      <c r="D71" s="16" t="s">
        <v>424</v>
      </c>
      <c r="E71" s="10" t="s">
        <v>447</v>
      </c>
      <c r="F71" s="10" t="s">
        <v>442</v>
      </c>
      <c r="G71" s="16">
        <v>3</v>
      </c>
      <c r="H71" s="16">
        <v>107</v>
      </c>
      <c r="I71" s="3">
        <f t="shared" si="8"/>
        <v>71.333333333333329</v>
      </c>
      <c r="J71" s="3">
        <f t="shared" si="9"/>
        <v>35.666666666666664</v>
      </c>
      <c r="K71" s="18">
        <v>75.400000000000006</v>
      </c>
      <c r="L71" s="7">
        <f t="shared" si="12"/>
        <v>37.700000000000003</v>
      </c>
      <c r="M71" s="7">
        <f t="shared" si="13"/>
        <v>73.366666666666674</v>
      </c>
      <c r="N71" s="16">
        <v>5</v>
      </c>
      <c r="O71" s="16"/>
    </row>
    <row r="72" spans="1:15" ht="14.25">
      <c r="A72" s="23" t="s">
        <v>493</v>
      </c>
      <c r="B72" s="15">
        <v>20170825086</v>
      </c>
      <c r="C72" s="10" t="s">
        <v>147</v>
      </c>
      <c r="D72" s="16" t="s">
        <v>424</v>
      </c>
      <c r="E72" s="10" t="s">
        <v>447</v>
      </c>
      <c r="F72" s="10" t="s">
        <v>442</v>
      </c>
      <c r="G72" s="16">
        <v>3</v>
      </c>
      <c r="H72" s="16">
        <v>102</v>
      </c>
      <c r="I72" s="3">
        <f t="shared" si="8"/>
        <v>68</v>
      </c>
      <c r="J72" s="3">
        <f t="shared" si="9"/>
        <v>34</v>
      </c>
      <c r="K72" s="18">
        <v>66.5</v>
      </c>
      <c r="L72" s="7">
        <f t="shared" si="12"/>
        <v>33.25</v>
      </c>
      <c r="M72" s="7">
        <f t="shared" si="13"/>
        <v>67.25</v>
      </c>
      <c r="N72" s="16">
        <v>6</v>
      </c>
      <c r="O72" s="16"/>
    </row>
    <row r="73" spans="1:15" ht="14.25">
      <c r="A73" s="23" t="s">
        <v>504</v>
      </c>
      <c r="B73" s="15">
        <v>20170825082</v>
      </c>
      <c r="C73" s="10" t="s">
        <v>143</v>
      </c>
      <c r="D73" s="16" t="s">
        <v>425</v>
      </c>
      <c r="E73" s="10" t="s">
        <v>447</v>
      </c>
      <c r="F73" s="10" t="s">
        <v>442</v>
      </c>
      <c r="G73" s="16">
        <v>3</v>
      </c>
      <c r="H73" s="16">
        <v>106.5</v>
      </c>
      <c r="I73" s="3">
        <f t="shared" si="8"/>
        <v>71</v>
      </c>
      <c r="J73" s="3">
        <f t="shared" si="9"/>
        <v>35.5</v>
      </c>
      <c r="K73" s="22" t="s">
        <v>780</v>
      </c>
      <c r="L73" s="7">
        <v>0</v>
      </c>
      <c r="M73" s="7">
        <f t="shared" si="13"/>
        <v>35.5</v>
      </c>
      <c r="N73" s="16">
        <v>7</v>
      </c>
      <c r="O73" s="16"/>
    </row>
    <row r="74" spans="1:15" ht="14.25">
      <c r="A74" s="23" t="s">
        <v>505</v>
      </c>
      <c r="B74" s="15">
        <v>20170825084</v>
      </c>
      <c r="C74" s="10" t="s">
        <v>145</v>
      </c>
      <c r="D74" s="16" t="s">
        <v>425</v>
      </c>
      <c r="E74" s="10" t="s">
        <v>447</v>
      </c>
      <c r="F74" s="10" t="s">
        <v>442</v>
      </c>
      <c r="G74" s="16">
        <v>3</v>
      </c>
      <c r="H74" s="16">
        <v>105.5</v>
      </c>
      <c r="I74" s="3">
        <f t="shared" si="8"/>
        <v>70.333333333333329</v>
      </c>
      <c r="J74" s="3">
        <f t="shared" si="9"/>
        <v>35.166666666666664</v>
      </c>
      <c r="K74" s="22" t="s">
        <v>780</v>
      </c>
      <c r="L74" s="7">
        <v>0</v>
      </c>
      <c r="M74" s="7">
        <f t="shared" si="13"/>
        <v>35.166666666666664</v>
      </c>
      <c r="N74" s="16">
        <v>8</v>
      </c>
      <c r="O74" s="16"/>
    </row>
    <row r="75" spans="1:15" ht="14.25">
      <c r="A75" s="23" t="s">
        <v>494</v>
      </c>
      <c r="B75" s="15">
        <v>20170825085</v>
      </c>
      <c r="C75" s="10" t="s">
        <v>146</v>
      </c>
      <c r="D75" s="16" t="s">
        <v>424</v>
      </c>
      <c r="E75" s="10" t="s">
        <v>447</v>
      </c>
      <c r="F75" s="10" t="s">
        <v>442</v>
      </c>
      <c r="G75" s="16">
        <v>3</v>
      </c>
      <c r="H75" s="16">
        <v>105</v>
      </c>
      <c r="I75" s="3">
        <f t="shared" si="8"/>
        <v>70</v>
      </c>
      <c r="J75" s="3">
        <f t="shared" si="9"/>
        <v>35</v>
      </c>
      <c r="K75" s="22" t="s">
        <v>780</v>
      </c>
      <c r="L75" s="7">
        <v>0</v>
      </c>
      <c r="M75" s="7">
        <f t="shared" si="13"/>
        <v>35</v>
      </c>
      <c r="N75" s="16">
        <v>9</v>
      </c>
      <c r="O75" s="16"/>
    </row>
    <row r="76" spans="1:15" ht="14.25">
      <c r="A76" s="23" t="s">
        <v>506</v>
      </c>
      <c r="B76" s="15">
        <v>20170825087</v>
      </c>
      <c r="C76" s="10" t="s">
        <v>148</v>
      </c>
      <c r="D76" s="16" t="s">
        <v>425</v>
      </c>
      <c r="E76" s="10" t="s">
        <v>448</v>
      </c>
      <c r="F76" s="10" t="s">
        <v>442</v>
      </c>
      <c r="G76" s="16">
        <v>1</v>
      </c>
      <c r="H76" s="16">
        <v>110.5</v>
      </c>
      <c r="I76" s="3">
        <f t="shared" si="8"/>
        <v>73.666666666666671</v>
      </c>
      <c r="J76" s="3">
        <f t="shared" si="9"/>
        <v>36.833333333333336</v>
      </c>
      <c r="K76" s="18">
        <v>78.3</v>
      </c>
      <c r="L76" s="7">
        <f t="shared" ref="L76:L94" si="14">K76*0.5</f>
        <v>39.15</v>
      </c>
      <c r="M76" s="7">
        <f t="shared" ref="M76:M85" si="15">J76+L76</f>
        <v>75.983333333333334</v>
      </c>
      <c r="N76" s="16">
        <v>1</v>
      </c>
      <c r="O76" s="25" t="s">
        <v>788</v>
      </c>
    </row>
    <row r="77" spans="1:15" ht="14.25">
      <c r="A77" s="23" t="s">
        <v>495</v>
      </c>
      <c r="B77" s="15">
        <v>20170825088</v>
      </c>
      <c r="C77" s="10" t="s">
        <v>149</v>
      </c>
      <c r="D77" s="16" t="s">
        <v>425</v>
      </c>
      <c r="E77" s="10" t="s">
        <v>448</v>
      </c>
      <c r="F77" s="10" t="s">
        <v>442</v>
      </c>
      <c r="G77" s="16">
        <v>1</v>
      </c>
      <c r="H77" s="16">
        <v>106.5</v>
      </c>
      <c r="I77" s="3">
        <f t="shared" si="8"/>
        <v>71</v>
      </c>
      <c r="J77" s="3">
        <f t="shared" si="9"/>
        <v>35.5</v>
      </c>
      <c r="K77" s="18">
        <v>80.16</v>
      </c>
      <c r="L77" s="7">
        <f t="shared" si="14"/>
        <v>40.08</v>
      </c>
      <c r="M77" s="7">
        <f t="shared" si="15"/>
        <v>75.58</v>
      </c>
      <c r="N77" s="16">
        <v>2</v>
      </c>
      <c r="O77" s="16"/>
    </row>
    <row r="78" spans="1:15" ht="14.25">
      <c r="A78" s="23" t="s">
        <v>492</v>
      </c>
      <c r="B78" s="15">
        <v>20170825089</v>
      </c>
      <c r="C78" s="10" t="s">
        <v>150</v>
      </c>
      <c r="D78" s="16" t="s">
        <v>425</v>
      </c>
      <c r="E78" s="10" t="s">
        <v>448</v>
      </c>
      <c r="F78" s="10" t="s">
        <v>442</v>
      </c>
      <c r="G78" s="16">
        <v>1</v>
      </c>
      <c r="H78" s="16">
        <v>105</v>
      </c>
      <c r="I78" s="3">
        <f t="shared" si="8"/>
        <v>70</v>
      </c>
      <c r="J78" s="3">
        <f t="shared" si="9"/>
        <v>35</v>
      </c>
      <c r="K78" s="18">
        <v>73.66</v>
      </c>
      <c r="L78" s="7">
        <f t="shared" si="14"/>
        <v>36.83</v>
      </c>
      <c r="M78" s="7">
        <f t="shared" si="15"/>
        <v>71.83</v>
      </c>
      <c r="N78" s="16">
        <v>3</v>
      </c>
      <c r="O78" s="16"/>
    </row>
    <row r="79" spans="1:15" ht="14.25">
      <c r="A79" s="23" t="s">
        <v>507</v>
      </c>
      <c r="B79" s="15">
        <v>20170825091</v>
      </c>
      <c r="C79" s="10" t="s">
        <v>152</v>
      </c>
      <c r="D79" s="16" t="s">
        <v>425</v>
      </c>
      <c r="E79" s="10" t="s">
        <v>449</v>
      </c>
      <c r="F79" s="10" t="s">
        <v>442</v>
      </c>
      <c r="G79" s="16">
        <v>1</v>
      </c>
      <c r="H79" s="16">
        <v>111.5</v>
      </c>
      <c r="I79" s="3">
        <f t="shared" si="8"/>
        <v>74.333333333333329</v>
      </c>
      <c r="J79" s="3">
        <f t="shared" si="9"/>
        <v>37.166666666666664</v>
      </c>
      <c r="K79" s="18">
        <v>85.32</v>
      </c>
      <c r="L79" s="7">
        <f t="shared" si="14"/>
        <v>42.66</v>
      </c>
      <c r="M79" s="7">
        <f t="shared" si="15"/>
        <v>79.826666666666654</v>
      </c>
      <c r="N79" s="16">
        <v>1</v>
      </c>
      <c r="O79" s="25" t="s">
        <v>788</v>
      </c>
    </row>
    <row r="80" spans="1:15" ht="14.25">
      <c r="A80" s="23" t="s">
        <v>508</v>
      </c>
      <c r="B80" s="15">
        <v>20170825092</v>
      </c>
      <c r="C80" s="10" t="s">
        <v>153</v>
      </c>
      <c r="D80" s="16" t="s">
        <v>425</v>
      </c>
      <c r="E80" s="10" t="s">
        <v>449</v>
      </c>
      <c r="F80" s="10" t="s">
        <v>442</v>
      </c>
      <c r="G80" s="16">
        <v>1</v>
      </c>
      <c r="H80" s="16">
        <v>110</v>
      </c>
      <c r="I80" s="3">
        <f t="shared" si="8"/>
        <v>73.333333333333329</v>
      </c>
      <c r="J80" s="3">
        <f t="shared" si="9"/>
        <v>36.666666666666664</v>
      </c>
      <c r="K80" s="18">
        <v>81.459999999999994</v>
      </c>
      <c r="L80" s="7">
        <f t="shared" si="14"/>
        <v>40.729999999999997</v>
      </c>
      <c r="M80" s="7">
        <f t="shared" si="15"/>
        <v>77.396666666666661</v>
      </c>
      <c r="N80" s="16">
        <v>2</v>
      </c>
      <c r="O80" s="16"/>
    </row>
    <row r="81" spans="1:15" ht="14.25">
      <c r="A81" s="23" t="s">
        <v>509</v>
      </c>
      <c r="B81" s="15">
        <v>20170825090</v>
      </c>
      <c r="C81" s="10" t="s">
        <v>151</v>
      </c>
      <c r="D81" s="16" t="s">
        <v>424</v>
      </c>
      <c r="E81" s="10" t="s">
        <v>449</v>
      </c>
      <c r="F81" s="10" t="s">
        <v>442</v>
      </c>
      <c r="G81" s="16">
        <v>1</v>
      </c>
      <c r="H81" s="16">
        <v>114.5</v>
      </c>
      <c r="I81" s="3">
        <f t="shared" si="8"/>
        <v>76.333333333333329</v>
      </c>
      <c r="J81" s="3">
        <f t="shared" si="9"/>
        <v>38.166666666666664</v>
      </c>
      <c r="K81" s="18">
        <v>76.819999999999993</v>
      </c>
      <c r="L81" s="7">
        <f t="shared" si="14"/>
        <v>38.409999999999997</v>
      </c>
      <c r="M81" s="7">
        <f t="shared" si="15"/>
        <v>76.576666666666654</v>
      </c>
      <c r="N81" s="16">
        <v>3</v>
      </c>
      <c r="O81" s="16"/>
    </row>
    <row r="82" spans="1:15" ht="14.25">
      <c r="A82" s="23" t="s">
        <v>488</v>
      </c>
      <c r="B82" s="15">
        <v>20170825093</v>
      </c>
      <c r="C82" s="10" t="s">
        <v>154</v>
      </c>
      <c r="D82" s="16" t="s">
        <v>424</v>
      </c>
      <c r="E82" s="10" t="s">
        <v>450</v>
      </c>
      <c r="F82" s="10" t="s">
        <v>442</v>
      </c>
      <c r="G82" s="16">
        <v>1</v>
      </c>
      <c r="H82" s="16">
        <v>124.5</v>
      </c>
      <c r="I82" s="3">
        <f t="shared" si="8"/>
        <v>83</v>
      </c>
      <c r="J82" s="3">
        <f t="shared" si="9"/>
        <v>41.5</v>
      </c>
      <c r="K82" s="18">
        <v>80.06</v>
      </c>
      <c r="L82" s="7">
        <f t="shared" si="14"/>
        <v>40.03</v>
      </c>
      <c r="M82" s="7">
        <f t="shared" si="15"/>
        <v>81.53</v>
      </c>
      <c r="N82" s="16">
        <v>1</v>
      </c>
      <c r="O82" s="25" t="s">
        <v>788</v>
      </c>
    </row>
    <row r="83" spans="1:15" ht="14.25">
      <c r="A83" s="23" t="s">
        <v>510</v>
      </c>
      <c r="B83" s="15">
        <v>20170825094</v>
      </c>
      <c r="C83" s="10" t="s">
        <v>155</v>
      </c>
      <c r="D83" s="16" t="s">
        <v>425</v>
      </c>
      <c r="E83" s="10" t="s">
        <v>450</v>
      </c>
      <c r="F83" s="10" t="s">
        <v>442</v>
      </c>
      <c r="G83" s="16">
        <v>1</v>
      </c>
      <c r="H83" s="16">
        <v>112.5</v>
      </c>
      <c r="I83" s="3">
        <f t="shared" si="8"/>
        <v>75</v>
      </c>
      <c r="J83" s="3">
        <f t="shared" si="9"/>
        <v>37.5</v>
      </c>
      <c r="K83" s="18">
        <v>80.66</v>
      </c>
      <c r="L83" s="7">
        <f t="shared" si="14"/>
        <v>40.33</v>
      </c>
      <c r="M83" s="7">
        <f t="shared" si="15"/>
        <v>77.83</v>
      </c>
      <c r="N83" s="16">
        <v>2</v>
      </c>
      <c r="O83" s="16"/>
    </row>
    <row r="84" spans="1:15" ht="14.25">
      <c r="A84" s="23" t="s">
        <v>511</v>
      </c>
      <c r="B84" s="15">
        <v>20170825095</v>
      </c>
      <c r="C84" s="10" t="s">
        <v>156</v>
      </c>
      <c r="D84" s="16" t="s">
        <v>425</v>
      </c>
      <c r="E84" s="10" t="s">
        <v>450</v>
      </c>
      <c r="F84" s="10" t="s">
        <v>442</v>
      </c>
      <c r="G84" s="16">
        <v>1</v>
      </c>
      <c r="H84" s="16">
        <v>110</v>
      </c>
      <c r="I84" s="3">
        <f t="shared" si="8"/>
        <v>73.333333333333329</v>
      </c>
      <c r="J84" s="3">
        <f t="shared" si="9"/>
        <v>36.666666666666664</v>
      </c>
      <c r="K84" s="18">
        <v>78.900000000000006</v>
      </c>
      <c r="L84" s="7">
        <f t="shared" si="14"/>
        <v>39.450000000000003</v>
      </c>
      <c r="M84" s="7">
        <f t="shared" si="15"/>
        <v>76.116666666666674</v>
      </c>
      <c r="N84" s="16">
        <v>3</v>
      </c>
      <c r="O84" s="16"/>
    </row>
    <row r="85" spans="1:15" ht="14.25">
      <c r="A85" s="23" t="s">
        <v>512</v>
      </c>
      <c r="B85" s="15">
        <v>20170825097</v>
      </c>
      <c r="C85" s="10" t="s">
        <v>158</v>
      </c>
      <c r="D85" s="16" t="s">
        <v>425</v>
      </c>
      <c r="E85" s="10" t="s">
        <v>450</v>
      </c>
      <c r="F85" s="10" t="s">
        <v>451</v>
      </c>
      <c r="G85" s="16">
        <v>4</v>
      </c>
      <c r="H85" s="16">
        <v>128</v>
      </c>
      <c r="I85" s="3">
        <f t="shared" si="8"/>
        <v>85.333333333333329</v>
      </c>
      <c r="J85" s="3">
        <f t="shared" si="9"/>
        <v>42.666666666666664</v>
      </c>
      <c r="K85" s="18">
        <v>89.3</v>
      </c>
      <c r="L85" s="7">
        <f t="shared" si="14"/>
        <v>44.65</v>
      </c>
      <c r="M85" s="7">
        <f t="shared" si="15"/>
        <v>87.316666666666663</v>
      </c>
      <c r="N85" s="16">
        <v>1</v>
      </c>
      <c r="O85" s="25" t="s">
        <v>788</v>
      </c>
    </row>
    <row r="86" spans="1:15" ht="14.25">
      <c r="A86" s="23" t="s">
        <v>491</v>
      </c>
      <c r="B86" s="15">
        <v>20170825096</v>
      </c>
      <c r="C86" s="10" t="s">
        <v>157</v>
      </c>
      <c r="D86" s="16" t="s">
        <v>424</v>
      </c>
      <c r="E86" s="10" t="s">
        <v>450</v>
      </c>
      <c r="F86" s="10" t="s">
        <v>451</v>
      </c>
      <c r="G86" s="16">
        <v>4</v>
      </c>
      <c r="H86" s="16">
        <v>130</v>
      </c>
      <c r="I86" s="3">
        <f t="shared" si="8"/>
        <v>86.666666666666671</v>
      </c>
      <c r="J86" s="3">
        <f t="shared" si="9"/>
        <v>43.333333333333336</v>
      </c>
      <c r="K86" s="18">
        <v>83.7</v>
      </c>
      <c r="L86" s="7">
        <f t="shared" si="14"/>
        <v>41.85</v>
      </c>
      <c r="M86" s="7">
        <f t="shared" ref="M86:M96" si="16">J86+L86</f>
        <v>85.183333333333337</v>
      </c>
      <c r="N86" s="16">
        <v>2</v>
      </c>
      <c r="O86" s="25" t="s">
        <v>788</v>
      </c>
    </row>
    <row r="87" spans="1:15" ht="14.25">
      <c r="A87" s="23" t="s">
        <v>490</v>
      </c>
      <c r="B87" s="15">
        <v>20170825105</v>
      </c>
      <c r="C87" s="10" t="s">
        <v>166</v>
      </c>
      <c r="D87" s="16" t="s">
        <v>425</v>
      </c>
      <c r="E87" s="10" t="s">
        <v>450</v>
      </c>
      <c r="F87" s="10" t="s">
        <v>451</v>
      </c>
      <c r="G87" s="16">
        <v>4</v>
      </c>
      <c r="H87" s="16">
        <v>118.5</v>
      </c>
      <c r="I87" s="3">
        <f t="shared" si="8"/>
        <v>79</v>
      </c>
      <c r="J87" s="3">
        <f t="shared" si="9"/>
        <v>39.5</v>
      </c>
      <c r="K87" s="18">
        <v>85.7</v>
      </c>
      <c r="L87" s="7">
        <f t="shared" si="14"/>
        <v>42.85</v>
      </c>
      <c r="M87" s="7">
        <f t="shared" si="16"/>
        <v>82.35</v>
      </c>
      <c r="N87" s="16">
        <v>3</v>
      </c>
      <c r="O87" s="25" t="s">
        <v>788</v>
      </c>
    </row>
    <row r="88" spans="1:15" ht="14.25">
      <c r="A88" s="23" t="s">
        <v>513</v>
      </c>
      <c r="B88" s="15">
        <v>20170825106</v>
      </c>
      <c r="C88" s="10" t="s">
        <v>167</v>
      </c>
      <c r="D88" s="16" t="s">
        <v>424</v>
      </c>
      <c r="E88" s="10" t="s">
        <v>450</v>
      </c>
      <c r="F88" s="10" t="s">
        <v>451</v>
      </c>
      <c r="G88" s="16">
        <v>4</v>
      </c>
      <c r="H88" s="16">
        <v>118</v>
      </c>
      <c r="I88" s="3">
        <f t="shared" si="8"/>
        <v>78.666666666666671</v>
      </c>
      <c r="J88" s="3">
        <f t="shared" si="9"/>
        <v>39.333333333333336</v>
      </c>
      <c r="K88" s="18">
        <v>85.32</v>
      </c>
      <c r="L88" s="7">
        <f t="shared" si="14"/>
        <v>42.66</v>
      </c>
      <c r="M88" s="7">
        <f t="shared" si="16"/>
        <v>81.993333333333339</v>
      </c>
      <c r="N88" s="16">
        <v>4</v>
      </c>
      <c r="O88" s="25" t="s">
        <v>788</v>
      </c>
    </row>
    <row r="89" spans="1:15" ht="14.25">
      <c r="A89" s="23" t="s">
        <v>514</v>
      </c>
      <c r="B89" s="15">
        <v>20170825099</v>
      </c>
      <c r="C89" s="10" t="s">
        <v>160</v>
      </c>
      <c r="D89" s="16" t="s">
        <v>424</v>
      </c>
      <c r="E89" s="10" t="s">
        <v>450</v>
      </c>
      <c r="F89" s="10" t="s">
        <v>451</v>
      </c>
      <c r="G89" s="16">
        <v>4</v>
      </c>
      <c r="H89" s="16">
        <v>121</v>
      </c>
      <c r="I89" s="3">
        <f t="shared" si="8"/>
        <v>80.666666666666671</v>
      </c>
      <c r="J89" s="3">
        <f t="shared" si="9"/>
        <v>40.333333333333336</v>
      </c>
      <c r="K89" s="18">
        <v>82.9</v>
      </c>
      <c r="L89" s="7">
        <f t="shared" si="14"/>
        <v>41.45</v>
      </c>
      <c r="M89" s="7">
        <f t="shared" si="16"/>
        <v>81.783333333333331</v>
      </c>
      <c r="N89" s="16">
        <v>5</v>
      </c>
      <c r="O89" s="16"/>
    </row>
    <row r="90" spans="1:15" ht="14.25">
      <c r="A90" s="23" t="s">
        <v>515</v>
      </c>
      <c r="B90" s="15">
        <v>20170825098</v>
      </c>
      <c r="C90" s="10" t="s">
        <v>159</v>
      </c>
      <c r="D90" s="16" t="s">
        <v>424</v>
      </c>
      <c r="E90" s="10" t="s">
        <v>450</v>
      </c>
      <c r="F90" s="10" t="s">
        <v>451</v>
      </c>
      <c r="G90" s="16">
        <v>4</v>
      </c>
      <c r="H90" s="16">
        <v>126.5</v>
      </c>
      <c r="I90" s="3">
        <f t="shared" si="8"/>
        <v>84.333333333333329</v>
      </c>
      <c r="J90" s="3">
        <f t="shared" si="9"/>
        <v>42.166666666666664</v>
      </c>
      <c r="K90" s="18">
        <v>78.5</v>
      </c>
      <c r="L90" s="7">
        <f t="shared" si="14"/>
        <v>39.25</v>
      </c>
      <c r="M90" s="7">
        <f t="shared" si="16"/>
        <v>81.416666666666657</v>
      </c>
      <c r="N90" s="16">
        <v>6</v>
      </c>
      <c r="O90" s="16"/>
    </row>
    <row r="91" spans="1:15" ht="14.25">
      <c r="A91" s="23" t="s">
        <v>516</v>
      </c>
      <c r="B91" s="15">
        <v>20170825102</v>
      </c>
      <c r="C91" s="10" t="s">
        <v>163</v>
      </c>
      <c r="D91" s="16" t="s">
        <v>425</v>
      </c>
      <c r="E91" s="10" t="s">
        <v>450</v>
      </c>
      <c r="F91" s="10" t="s">
        <v>451</v>
      </c>
      <c r="G91" s="16">
        <v>4</v>
      </c>
      <c r="H91" s="16">
        <v>119.5</v>
      </c>
      <c r="I91" s="3">
        <f t="shared" si="8"/>
        <v>79.666666666666671</v>
      </c>
      <c r="J91" s="3">
        <f t="shared" si="9"/>
        <v>39.833333333333336</v>
      </c>
      <c r="K91" s="18">
        <v>79</v>
      </c>
      <c r="L91" s="7">
        <f t="shared" si="14"/>
        <v>39.5</v>
      </c>
      <c r="M91" s="7">
        <f t="shared" si="16"/>
        <v>79.333333333333343</v>
      </c>
      <c r="N91" s="16">
        <v>7</v>
      </c>
      <c r="O91" s="16"/>
    </row>
    <row r="92" spans="1:15" ht="14.25">
      <c r="A92" s="23" t="s">
        <v>517</v>
      </c>
      <c r="B92" s="15">
        <v>20170825100</v>
      </c>
      <c r="C92" s="10" t="s">
        <v>161</v>
      </c>
      <c r="D92" s="16" t="s">
        <v>424</v>
      </c>
      <c r="E92" s="10" t="s">
        <v>450</v>
      </c>
      <c r="F92" s="10" t="s">
        <v>451</v>
      </c>
      <c r="G92" s="16">
        <v>4</v>
      </c>
      <c r="H92" s="16">
        <v>121</v>
      </c>
      <c r="I92" s="3">
        <f t="shared" si="8"/>
        <v>80.666666666666671</v>
      </c>
      <c r="J92" s="3">
        <f t="shared" si="9"/>
        <v>40.333333333333336</v>
      </c>
      <c r="K92" s="18">
        <v>75.459999999999994</v>
      </c>
      <c r="L92" s="7">
        <f t="shared" si="14"/>
        <v>37.729999999999997</v>
      </c>
      <c r="M92" s="7">
        <f t="shared" si="16"/>
        <v>78.063333333333333</v>
      </c>
      <c r="N92" s="16">
        <v>8</v>
      </c>
      <c r="O92" s="16"/>
    </row>
    <row r="93" spans="1:15" ht="14.25">
      <c r="A93" s="23" t="s">
        <v>518</v>
      </c>
      <c r="B93" s="15">
        <v>20170825104</v>
      </c>
      <c r="C93" s="10" t="s">
        <v>165</v>
      </c>
      <c r="D93" s="16" t="s">
        <v>424</v>
      </c>
      <c r="E93" s="10" t="s">
        <v>450</v>
      </c>
      <c r="F93" s="10" t="s">
        <v>451</v>
      </c>
      <c r="G93" s="16">
        <v>4</v>
      </c>
      <c r="H93" s="16">
        <v>119</v>
      </c>
      <c r="I93" s="3">
        <f t="shared" si="8"/>
        <v>79.333333333333329</v>
      </c>
      <c r="J93" s="3">
        <f t="shared" si="9"/>
        <v>39.666666666666664</v>
      </c>
      <c r="K93" s="18">
        <v>75.7</v>
      </c>
      <c r="L93" s="7">
        <f t="shared" si="14"/>
        <v>37.85</v>
      </c>
      <c r="M93" s="7">
        <f t="shared" si="16"/>
        <v>77.516666666666666</v>
      </c>
      <c r="N93" s="16">
        <v>9</v>
      </c>
      <c r="O93" s="16"/>
    </row>
    <row r="94" spans="1:15" ht="14.25">
      <c r="A94" s="23" t="s">
        <v>519</v>
      </c>
      <c r="B94" s="15">
        <v>20170825107</v>
      </c>
      <c r="C94" s="10" t="s">
        <v>168</v>
      </c>
      <c r="D94" s="16" t="s">
        <v>424</v>
      </c>
      <c r="E94" s="10" t="s">
        <v>450</v>
      </c>
      <c r="F94" s="10" t="s">
        <v>451</v>
      </c>
      <c r="G94" s="16">
        <v>4</v>
      </c>
      <c r="H94" s="16">
        <v>118</v>
      </c>
      <c r="I94" s="3">
        <f t="shared" si="8"/>
        <v>78.666666666666671</v>
      </c>
      <c r="J94" s="3">
        <f t="shared" si="9"/>
        <v>39.333333333333336</v>
      </c>
      <c r="K94" s="18">
        <v>72.2</v>
      </c>
      <c r="L94" s="7">
        <f t="shared" si="14"/>
        <v>36.1</v>
      </c>
      <c r="M94" s="7">
        <f t="shared" si="16"/>
        <v>75.433333333333337</v>
      </c>
      <c r="N94" s="16">
        <v>10</v>
      </c>
      <c r="O94" s="16"/>
    </row>
    <row r="95" spans="1:15" ht="14.25">
      <c r="A95" s="23" t="s">
        <v>520</v>
      </c>
      <c r="B95" s="15">
        <v>20170825101</v>
      </c>
      <c r="C95" s="10" t="s">
        <v>162</v>
      </c>
      <c r="D95" s="16" t="s">
        <v>424</v>
      </c>
      <c r="E95" s="10" t="s">
        <v>450</v>
      </c>
      <c r="F95" s="10" t="s">
        <v>451</v>
      </c>
      <c r="G95" s="16">
        <v>4</v>
      </c>
      <c r="H95" s="16">
        <v>120</v>
      </c>
      <c r="I95" s="3">
        <f t="shared" si="8"/>
        <v>80</v>
      </c>
      <c r="J95" s="3">
        <f t="shared" si="9"/>
        <v>40</v>
      </c>
      <c r="K95" s="22" t="s">
        <v>780</v>
      </c>
      <c r="L95" s="7">
        <v>0</v>
      </c>
      <c r="M95" s="7">
        <f t="shared" si="16"/>
        <v>40</v>
      </c>
      <c r="N95" s="16">
        <v>11</v>
      </c>
      <c r="O95" s="16"/>
    </row>
    <row r="96" spans="1:15" ht="14.25">
      <c r="A96" s="23" t="s">
        <v>521</v>
      </c>
      <c r="B96" s="15">
        <v>20170825103</v>
      </c>
      <c r="C96" s="10" t="s">
        <v>164</v>
      </c>
      <c r="D96" s="16" t="s">
        <v>424</v>
      </c>
      <c r="E96" s="10" t="s">
        <v>450</v>
      </c>
      <c r="F96" s="10" t="s">
        <v>451</v>
      </c>
      <c r="G96" s="16">
        <v>4</v>
      </c>
      <c r="H96" s="16">
        <v>119</v>
      </c>
      <c r="I96" s="3">
        <f t="shared" si="8"/>
        <v>79.333333333333329</v>
      </c>
      <c r="J96" s="3">
        <f t="shared" si="9"/>
        <v>39.666666666666664</v>
      </c>
      <c r="K96" s="22" t="s">
        <v>780</v>
      </c>
      <c r="L96" s="7">
        <v>0</v>
      </c>
      <c r="M96" s="7">
        <f t="shared" si="16"/>
        <v>39.666666666666664</v>
      </c>
      <c r="N96" s="16">
        <v>12</v>
      </c>
      <c r="O96" s="16"/>
    </row>
    <row r="97" spans="1:15" ht="14.25">
      <c r="A97" s="23" t="s">
        <v>522</v>
      </c>
      <c r="B97" s="15">
        <v>20170825111</v>
      </c>
      <c r="C97" s="10" t="s">
        <v>172</v>
      </c>
      <c r="D97" s="16" t="s">
        <v>424</v>
      </c>
      <c r="E97" s="10" t="s">
        <v>452</v>
      </c>
      <c r="F97" s="10" t="s">
        <v>442</v>
      </c>
      <c r="G97" s="16">
        <v>3</v>
      </c>
      <c r="H97" s="16">
        <v>121</v>
      </c>
      <c r="I97" s="3">
        <f t="shared" si="8"/>
        <v>80.666666666666671</v>
      </c>
      <c r="J97" s="3">
        <f t="shared" si="9"/>
        <v>40.333333333333336</v>
      </c>
      <c r="K97" s="18">
        <v>88.76</v>
      </c>
      <c r="L97" s="7">
        <f t="shared" ref="L97:L104" si="17">K97*0.5</f>
        <v>44.38</v>
      </c>
      <c r="M97" s="7">
        <f>J97+L97</f>
        <v>84.713333333333338</v>
      </c>
      <c r="N97" s="16">
        <v>1</v>
      </c>
      <c r="O97" s="25" t="s">
        <v>788</v>
      </c>
    </row>
    <row r="98" spans="1:15" ht="14.25">
      <c r="A98" s="23" t="s">
        <v>523</v>
      </c>
      <c r="B98" s="15">
        <v>20170825108</v>
      </c>
      <c r="C98" s="10" t="s">
        <v>169</v>
      </c>
      <c r="D98" s="16" t="s">
        <v>424</v>
      </c>
      <c r="E98" s="10" t="s">
        <v>452</v>
      </c>
      <c r="F98" s="10" t="s">
        <v>442</v>
      </c>
      <c r="G98" s="16">
        <v>3</v>
      </c>
      <c r="H98" s="16">
        <v>128</v>
      </c>
      <c r="I98" s="3">
        <f t="shared" si="8"/>
        <v>85.333333333333329</v>
      </c>
      <c r="J98" s="3">
        <f t="shared" si="9"/>
        <v>42.666666666666664</v>
      </c>
      <c r="K98" s="18">
        <v>83.16</v>
      </c>
      <c r="L98" s="7">
        <f t="shared" si="17"/>
        <v>41.58</v>
      </c>
      <c r="M98" s="7">
        <f t="shared" ref="M98:M105" si="18">J98+L98</f>
        <v>84.24666666666667</v>
      </c>
      <c r="N98" s="16">
        <v>2</v>
      </c>
      <c r="O98" s="25" t="s">
        <v>788</v>
      </c>
    </row>
    <row r="99" spans="1:15" ht="14.25">
      <c r="A99" s="23" t="s">
        <v>524</v>
      </c>
      <c r="B99" s="15">
        <v>20170825109</v>
      </c>
      <c r="C99" s="10" t="s">
        <v>170</v>
      </c>
      <c r="D99" s="16" t="s">
        <v>424</v>
      </c>
      <c r="E99" s="10" t="s">
        <v>452</v>
      </c>
      <c r="F99" s="10" t="s">
        <v>442</v>
      </c>
      <c r="G99" s="16">
        <v>3</v>
      </c>
      <c r="H99" s="16">
        <v>124</v>
      </c>
      <c r="I99" s="3">
        <f t="shared" si="8"/>
        <v>82.666666666666671</v>
      </c>
      <c r="J99" s="3">
        <f t="shared" si="9"/>
        <v>41.333333333333336</v>
      </c>
      <c r="K99" s="18">
        <v>84.54</v>
      </c>
      <c r="L99" s="7">
        <f t="shared" si="17"/>
        <v>42.27</v>
      </c>
      <c r="M99" s="7">
        <f t="shared" si="18"/>
        <v>83.603333333333339</v>
      </c>
      <c r="N99" s="16">
        <v>3</v>
      </c>
      <c r="O99" s="25" t="s">
        <v>788</v>
      </c>
    </row>
    <row r="100" spans="1:15" ht="14.25">
      <c r="A100" s="23" t="s">
        <v>525</v>
      </c>
      <c r="B100" s="15">
        <v>20170825113</v>
      </c>
      <c r="C100" s="10" t="s">
        <v>174</v>
      </c>
      <c r="D100" s="16" t="s">
        <v>424</v>
      </c>
      <c r="E100" s="10" t="s">
        <v>452</v>
      </c>
      <c r="F100" s="10" t="s">
        <v>442</v>
      </c>
      <c r="G100" s="16">
        <v>3</v>
      </c>
      <c r="H100" s="16">
        <v>117</v>
      </c>
      <c r="I100" s="3">
        <f t="shared" si="8"/>
        <v>78</v>
      </c>
      <c r="J100" s="3">
        <f t="shared" si="9"/>
        <v>39</v>
      </c>
      <c r="K100" s="18">
        <v>80.5</v>
      </c>
      <c r="L100" s="7">
        <f t="shared" si="17"/>
        <v>40.25</v>
      </c>
      <c r="M100" s="7">
        <f t="shared" si="18"/>
        <v>79.25</v>
      </c>
      <c r="N100" s="16">
        <v>4</v>
      </c>
      <c r="O100" s="16"/>
    </row>
    <row r="101" spans="1:15" ht="14.25">
      <c r="A101" s="23" t="s">
        <v>526</v>
      </c>
      <c r="B101" s="15">
        <v>20170825112</v>
      </c>
      <c r="C101" s="10" t="s">
        <v>173</v>
      </c>
      <c r="D101" s="16" t="s">
        <v>425</v>
      </c>
      <c r="E101" s="10" t="s">
        <v>452</v>
      </c>
      <c r="F101" s="10" t="s">
        <v>442</v>
      </c>
      <c r="G101" s="16">
        <v>3</v>
      </c>
      <c r="H101" s="16">
        <v>118</v>
      </c>
      <c r="I101" s="3">
        <f t="shared" si="8"/>
        <v>78.666666666666671</v>
      </c>
      <c r="J101" s="3">
        <f t="shared" si="9"/>
        <v>39.333333333333336</v>
      </c>
      <c r="K101" s="18">
        <v>78.599999999999994</v>
      </c>
      <c r="L101" s="7">
        <f t="shared" si="17"/>
        <v>39.299999999999997</v>
      </c>
      <c r="M101" s="7">
        <f t="shared" si="18"/>
        <v>78.633333333333326</v>
      </c>
      <c r="N101" s="16">
        <v>5</v>
      </c>
      <c r="O101" s="16"/>
    </row>
    <row r="102" spans="1:15" ht="14.25">
      <c r="A102" s="23" t="s">
        <v>527</v>
      </c>
      <c r="B102" s="15">
        <v>20170825116</v>
      </c>
      <c r="C102" s="10" t="s">
        <v>177</v>
      </c>
      <c r="D102" s="16" t="s">
        <v>424</v>
      </c>
      <c r="E102" s="10" t="s">
        <v>452</v>
      </c>
      <c r="F102" s="10" t="s">
        <v>442</v>
      </c>
      <c r="G102" s="16">
        <v>3</v>
      </c>
      <c r="H102" s="16">
        <v>116.5</v>
      </c>
      <c r="I102" s="3">
        <f t="shared" si="8"/>
        <v>77.666666666666671</v>
      </c>
      <c r="J102" s="3">
        <f t="shared" si="9"/>
        <v>38.833333333333336</v>
      </c>
      <c r="K102" s="18">
        <v>78.8</v>
      </c>
      <c r="L102" s="7">
        <f t="shared" si="17"/>
        <v>39.4</v>
      </c>
      <c r="M102" s="7">
        <f t="shared" si="18"/>
        <v>78.233333333333334</v>
      </c>
      <c r="N102" s="16">
        <v>6</v>
      </c>
      <c r="O102" s="16"/>
    </row>
    <row r="103" spans="1:15" ht="14.25">
      <c r="A103" s="23" t="s">
        <v>528</v>
      </c>
      <c r="B103" s="15">
        <v>20170825114</v>
      </c>
      <c r="C103" s="10" t="s">
        <v>175</v>
      </c>
      <c r="D103" s="16" t="s">
        <v>424</v>
      </c>
      <c r="E103" s="10" t="s">
        <v>452</v>
      </c>
      <c r="F103" s="10" t="s">
        <v>442</v>
      </c>
      <c r="G103" s="16">
        <v>3</v>
      </c>
      <c r="H103" s="16">
        <v>117</v>
      </c>
      <c r="I103" s="3">
        <f t="shared" ref="I103:I166" si="19">H103/1.5</f>
        <v>78</v>
      </c>
      <c r="J103" s="3">
        <f t="shared" ref="J103:J166" si="20">I103*0.5</f>
        <v>39</v>
      </c>
      <c r="K103" s="18">
        <v>75.66</v>
      </c>
      <c r="L103" s="7">
        <f t="shared" si="17"/>
        <v>37.83</v>
      </c>
      <c r="M103" s="7">
        <f t="shared" si="18"/>
        <v>76.83</v>
      </c>
      <c r="N103" s="16">
        <v>7</v>
      </c>
      <c r="O103" s="16"/>
    </row>
    <row r="104" spans="1:15" ht="14.25">
      <c r="A104" s="23" t="s">
        <v>529</v>
      </c>
      <c r="B104" s="15">
        <v>20170825115</v>
      </c>
      <c r="C104" s="10" t="s">
        <v>176</v>
      </c>
      <c r="D104" s="16" t="s">
        <v>425</v>
      </c>
      <c r="E104" s="10" t="s">
        <v>452</v>
      </c>
      <c r="F104" s="10" t="s">
        <v>442</v>
      </c>
      <c r="G104" s="16">
        <v>3</v>
      </c>
      <c r="H104" s="16">
        <v>116.5</v>
      </c>
      <c r="I104" s="3">
        <f t="shared" si="19"/>
        <v>77.666666666666671</v>
      </c>
      <c r="J104" s="3">
        <f t="shared" si="20"/>
        <v>38.833333333333336</v>
      </c>
      <c r="K104" s="18">
        <v>67.8</v>
      </c>
      <c r="L104" s="7">
        <f t="shared" si="17"/>
        <v>33.9</v>
      </c>
      <c r="M104" s="7">
        <f t="shared" si="18"/>
        <v>72.733333333333334</v>
      </c>
      <c r="N104" s="16">
        <v>8</v>
      </c>
      <c r="O104" s="16"/>
    </row>
    <row r="105" spans="1:15" ht="14.25">
      <c r="A105" s="23" t="s">
        <v>530</v>
      </c>
      <c r="B105" s="15">
        <v>20170825110</v>
      </c>
      <c r="C105" s="10" t="s">
        <v>171</v>
      </c>
      <c r="D105" s="16" t="s">
        <v>425</v>
      </c>
      <c r="E105" s="10" t="s">
        <v>452</v>
      </c>
      <c r="F105" s="10" t="s">
        <v>442</v>
      </c>
      <c r="G105" s="16">
        <v>3</v>
      </c>
      <c r="H105" s="16">
        <v>122</v>
      </c>
      <c r="I105" s="3">
        <f t="shared" si="19"/>
        <v>81.333333333333329</v>
      </c>
      <c r="J105" s="3">
        <f t="shared" si="20"/>
        <v>40.666666666666664</v>
      </c>
      <c r="K105" s="22" t="s">
        <v>780</v>
      </c>
      <c r="L105" s="7">
        <v>0</v>
      </c>
      <c r="M105" s="7">
        <f t="shared" si="18"/>
        <v>40.666666666666664</v>
      </c>
      <c r="N105" s="16">
        <v>9</v>
      </c>
      <c r="O105" s="16"/>
    </row>
    <row r="106" spans="1:15" ht="14.25">
      <c r="A106" s="23" t="s">
        <v>531</v>
      </c>
      <c r="B106" s="15">
        <v>20170825117</v>
      </c>
      <c r="C106" s="10" t="s">
        <v>178</v>
      </c>
      <c r="D106" s="16" t="s">
        <v>425</v>
      </c>
      <c r="E106" s="10" t="s">
        <v>453</v>
      </c>
      <c r="F106" s="10" t="s">
        <v>442</v>
      </c>
      <c r="G106" s="16">
        <v>1</v>
      </c>
      <c r="H106" s="16">
        <v>124.5</v>
      </c>
      <c r="I106" s="3">
        <f t="shared" si="19"/>
        <v>83</v>
      </c>
      <c r="J106" s="3">
        <f t="shared" si="20"/>
        <v>41.5</v>
      </c>
      <c r="K106" s="18">
        <v>79.900000000000006</v>
      </c>
      <c r="L106" s="7">
        <f>K106*0.5</f>
        <v>39.950000000000003</v>
      </c>
      <c r="M106" s="7">
        <f t="shared" ref="M106:M146" si="21">J106+L106</f>
        <v>81.45</v>
      </c>
      <c r="N106" s="16">
        <v>1</v>
      </c>
      <c r="O106" s="25" t="s">
        <v>788</v>
      </c>
    </row>
    <row r="107" spans="1:15" ht="14.25">
      <c r="A107" s="23" t="s">
        <v>532</v>
      </c>
      <c r="B107" s="15">
        <v>20170825119</v>
      </c>
      <c r="C107" s="10" t="s">
        <v>180</v>
      </c>
      <c r="D107" s="16" t="s">
        <v>424</v>
      </c>
      <c r="E107" s="10" t="s">
        <v>453</v>
      </c>
      <c r="F107" s="10" t="s">
        <v>442</v>
      </c>
      <c r="G107" s="16">
        <v>1</v>
      </c>
      <c r="H107" s="16">
        <v>114.5</v>
      </c>
      <c r="I107" s="3">
        <f t="shared" si="19"/>
        <v>76.333333333333329</v>
      </c>
      <c r="J107" s="3">
        <f t="shared" si="20"/>
        <v>38.166666666666664</v>
      </c>
      <c r="K107" s="18">
        <v>73.06</v>
      </c>
      <c r="L107" s="7">
        <f>K107*0.5</f>
        <v>36.53</v>
      </c>
      <c r="M107" s="7">
        <f t="shared" si="21"/>
        <v>74.696666666666658</v>
      </c>
      <c r="N107" s="16">
        <v>2</v>
      </c>
      <c r="O107" s="16"/>
    </row>
    <row r="108" spans="1:15" ht="14.25">
      <c r="A108" s="23" t="s">
        <v>533</v>
      </c>
      <c r="B108" s="15">
        <v>20170825118</v>
      </c>
      <c r="C108" s="10" t="s">
        <v>179</v>
      </c>
      <c r="D108" s="16" t="s">
        <v>424</v>
      </c>
      <c r="E108" s="10" t="s">
        <v>453</v>
      </c>
      <c r="F108" s="10" t="s">
        <v>442</v>
      </c>
      <c r="G108" s="16">
        <v>1</v>
      </c>
      <c r="H108" s="16">
        <v>115.5</v>
      </c>
      <c r="I108" s="3">
        <f t="shared" si="19"/>
        <v>77</v>
      </c>
      <c r="J108" s="3">
        <f t="shared" si="20"/>
        <v>38.5</v>
      </c>
      <c r="K108" s="18">
        <v>72.260000000000005</v>
      </c>
      <c r="L108" s="7">
        <f>K108*0.5</f>
        <v>36.130000000000003</v>
      </c>
      <c r="M108" s="7">
        <f t="shared" si="21"/>
        <v>74.63</v>
      </c>
      <c r="N108" s="16">
        <v>3</v>
      </c>
      <c r="O108" s="16"/>
    </row>
    <row r="109" spans="1:15" ht="14.25">
      <c r="A109" s="23" t="s">
        <v>534</v>
      </c>
      <c r="B109" s="15">
        <v>20170825052</v>
      </c>
      <c r="C109" s="10" t="s">
        <v>182</v>
      </c>
      <c r="D109" s="16" t="s">
        <v>425</v>
      </c>
      <c r="E109" s="10" t="s">
        <v>443</v>
      </c>
      <c r="F109" s="10" t="s">
        <v>442</v>
      </c>
      <c r="G109" s="2">
        <v>1</v>
      </c>
      <c r="H109" s="1">
        <v>104.5</v>
      </c>
      <c r="I109" s="3">
        <f t="shared" si="19"/>
        <v>69.666666666666671</v>
      </c>
      <c r="J109" s="3">
        <f t="shared" si="20"/>
        <v>34.833333333333336</v>
      </c>
      <c r="K109" s="4">
        <v>76.2</v>
      </c>
      <c r="L109" s="7">
        <f>K109*0.5</f>
        <v>38.1</v>
      </c>
      <c r="M109" s="7">
        <f t="shared" si="21"/>
        <v>72.933333333333337</v>
      </c>
      <c r="N109" s="6">
        <v>1</v>
      </c>
      <c r="O109" s="25" t="s">
        <v>788</v>
      </c>
    </row>
    <row r="110" spans="1:15" ht="14.25">
      <c r="A110" s="23" t="s">
        <v>535</v>
      </c>
      <c r="B110" s="15">
        <v>20170825053</v>
      </c>
      <c r="C110" s="10" t="s">
        <v>183</v>
      </c>
      <c r="D110" s="16" t="s">
        <v>425</v>
      </c>
      <c r="E110" s="10" t="s">
        <v>443</v>
      </c>
      <c r="F110" s="10" t="s">
        <v>442</v>
      </c>
      <c r="G110" s="2">
        <v>1</v>
      </c>
      <c r="H110" s="1">
        <v>90.5</v>
      </c>
      <c r="I110" s="3">
        <f t="shared" si="19"/>
        <v>60.333333333333336</v>
      </c>
      <c r="J110" s="3">
        <f t="shared" si="20"/>
        <v>30.166666666666668</v>
      </c>
      <c r="K110" s="4">
        <v>78.400000000000006</v>
      </c>
      <c r="L110" s="7">
        <f>K110*0.5</f>
        <v>39.200000000000003</v>
      </c>
      <c r="M110" s="7">
        <f t="shared" si="21"/>
        <v>69.366666666666674</v>
      </c>
      <c r="N110" s="6">
        <v>2</v>
      </c>
      <c r="O110" s="16"/>
    </row>
    <row r="111" spans="1:15" ht="14.25">
      <c r="A111" s="23" t="s">
        <v>536</v>
      </c>
      <c r="B111" s="15">
        <v>20170825051</v>
      </c>
      <c r="C111" s="10" t="s">
        <v>181</v>
      </c>
      <c r="D111" s="16" t="s">
        <v>425</v>
      </c>
      <c r="E111" s="10" t="s">
        <v>443</v>
      </c>
      <c r="F111" s="10" t="s">
        <v>442</v>
      </c>
      <c r="G111" s="2">
        <v>1</v>
      </c>
      <c r="H111" s="1">
        <v>112.5</v>
      </c>
      <c r="I111" s="3">
        <f t="shared" si="19"/>
        <v>75</v>
      </c>
      <c r="J111" s="3">
        <f t="shared" si="20"/>
        <v>37.5</v>
      </c>
      <c r="K111" s="22" t="s">
        <v>780</v>
      </c>
      <c r="L111" s="7">
        <v>0</v>
      </c>
      <c r="M111" s="7">
        <f t="shared" si="21"/>
        <v>37.5</v>
      </c>
      <c r="N111" s="6">
        <v>3</v>
      </c>
      <c r="O111" s="16"/>
    </row>
    <row r="112" spans="1:15" ht="14.25">
      <c r="A112" s="23" t="s">
        <v>537</v>
      </c>
      <c r="B112" s="15">
        <v>20170825149</v>
      </c>
      <c r="C112" s="11" t="s">
        <v>214</v>
      </c>
      <c r="D112" s="16" t="s">
        <v>424</v>
      </c>
      <c r="E112" s="14" t="s">
        <v>459</v>
      </c>
      <c r="F112" s="14" t="s">
        <v>442</v>
      </c>
      <c r="G112" s="16">
        <v>4</v>
      </c>
      <c r="H112" s="16">
        <v>119.5</v>
      </c>
      <c r="I112" s="3">
        <f t="shared" si="19"/>
        <v>79.666666666666671</v>
      </c>
      <c r="J112" s="3">
        <f t="shared" si="20"/>
        <v>39.833333333333336</v>
      </c>
      <c r="K112" s="18">
        <v>78.2</v>
      </c>
      <c r="L112" s="7">
        <f t="shared" ref="L112:L123" si="22">K112*0.5</f>
        <v>39.1</v>
      </c>
      <c r="M112" s="7">
        <f t="shared" si="21"/>
        <v>78.933333333333337</v>
      </c>
      <c r="N112" s="16">
        <v>1</v>
      </c>
      <c r="O112" s="25" t="s">
        <v>788</v>
      </c>
    </row>
    <row r="113" spans="1:15" ht="14.25">
      <c r="A113" s="23" t="s">
        <v>538</v>
      </c>
      <c r="B113" s="15">
        <v>20170825150</v>
      </c>
      <c r="C113" s="11" t="s">
        <v>215</v>
      </c>
      <c r="D113" s="16" t="s">
        <v>424</v>
      </c>
      <c r="E113" s="14" t="s">
        <v>459</v>
      </c>
      <c r="F113" s="14" t="s">
        <v>442</v>
      </c>
      <c r="G113" s="16">
        <v>4</v>
      </c>
      <c r="H113" s="16">
        <v>116.5</v>
      </c>
      <c r="I113" s="3">
        <f t="shared" si="19"/>
        <v>77.666666666666671</v>
      </c>
      <c r="J113" s="3">
        <f t="shared" si="20"/>
        <v>38.833333333333336</v>
      </c>
      <c r="K113" s="18">
        <v>79.599999999999994</v>
      </c>
      <c r="L113" s="7">
        <f t="shared" si="22"/>
        <v>39.799999999999997</v>
      </c>
      <c r="M113" s="7">
        <f t="shared" si="21"/>
        <v>78.633333333333326</v>
      </c>
      <c r="N113" s="16">
        <v>2</v>
      </c>
      <c r="O113" s="25" t="s">
        <v>788</v>
      </c>
    </row>
    <row r="114" spans="1:15" ht="14.25">
      <c r="A114" s="23" t="s">
        <v>539</v>
      </c>
      <c r="B114" s="15">
        <v>20170825154</v>
      </c>
      <c r="C114" s="11" t="s">
        <v>219</v>
      </c>
      <c r="D114" s="16" t="s">
        <v>424</v>
      </c>
      <c r="E114" s="14" t="s">
        <v>459</v>
      </c>
      <c r="F114" s="14" t="s">
        <v>442</v>
      </c>
      <c r="G114" s="16">
        <v>4</v>
      </c>
      <c r="H114" s="16">
        <v>113.5</v>
      </c>
      <c r="I114" s="3">
        <f t="shared" si="19"/>
        <v>75.666666666666671</v>
      </c>
      <c r="J114" s="3">
        <f t="shared" si="20"/>
        <v>37.833333333333336</v>
      </c>
      <c r="K114" s="18">
        <v>78.400000000000006</v>
      </c>
      <c r="L114" s="7">
        <f t="shared" si="22"/>
        <v>39.200000000000003</v>
      </c>
      <c r="M114" s="7">
        <f t="shared" si="21"/>
        <v>77.033333333333331</v>
      </c>
      <c r="N114" s="16">
        <v>3</v>
      </c>
      <c r="O114" s="25" t="s">
        <v>788</v>
      </c>
    </row>
    <row r="115" spans="1:15" ht="14.25">
      <c r="A115" s="23" t="s">
        <v>540</v>
      </c>
      <c r="B115" s="15">
        <v>20170825157</v>
      </c>
      <c r="C115" s="11" t="s">
        <v>222</v>
      </c>
      <c r="D115" s="16" t="s">
        <v>425</v>
      </c>
      <c r="E115" s="14" t="s">
        <v>459</v>
      </c>
      <c r="F115" s="14" t="s">
        <v>442</v>
      </c>
      <c r="G115" s="16">
        <v>4</v>
      </c>
      <c r="H115" s="16">
        <v>112</v>
      </c>
      <c r="I115" s="3">
        <f t="shared" si="19"/>
        <v>74.666666666666671</v>
      </c>
      <c r="J115" s="3">
        <f t="shared" si="20"/>
        <v>37.333333333333336</v>
      </c>
      <c r="K115" s="18">
        <v>78</v>
      </c>
      <c r="L115" s="7">
        <f t="shared" si="22"/>
        <v>39</v>
      </c>
      <c r="M115" s="7">
        <f t="shared" si="21"/>
        <v>76.333333333333343</v>
      </c>
      <c r="N115" s="16">
        <v>4</v>
      </c>
      <c r="O115" s="25" t="s">
        <v>788</v>
      </c>
    </row>
    <row r="116" spans="1:15" ht="14.25">
      <c r="A116" s="23" t="s">
        <v>541</v>
      </c>
      <c r="B116" s="15">
        <v>20170825153</v>
      </c>
      <c r="C116" s="11" t="s">
        <v>218</v>
      </c>
      <c r="D116" s="16" t="s">
        <v>424</v>
      </c>
      <c r="E116" s="14" t="s">
        <v>459</v>
      </c>
      <c r="F116" s="14" t="s">
        <v>442</v>
      </c>
      <c r="G116" s="16">
        <v>4</v>
      </c>
      <c r="H116" s="16">
        <v>113.5</v>
      </c>
      <c r="I116" s="3">
        <f t="shared" si="19"/>
        <v>75.666666666666671</v>
      </c>
      <c r="J116" s="3">
        <f t="shared" si="20"/>
        <v>37.833333333333336</v>
      </c>
      <c r="K116" s="18">
        <v>76.8</v>
      </c>
      <c r="L116" s="7">
        <f t="shared" si="22"/>
        <v>38.4</v>
      </c>
      <c r="M116" s="7">
        <f t="shared" si="21"/>
        <v>76.233333333333334</v>
      </c>
      <c r="N116" s="16">
        <v>5</v>
      </c>
      <c r="O116" s="16"/>
    </row>
    <row r="117" spans="1:15" ht="14.25">
      <c r="A117" s="23" t="s">
        <v>542</v>
      </c>
      <c r="B117" s="15">
        <v>20170825158</v>
      </c>
      <c r="C117" s="11" t="s">
        <v>223</v>
      </c>
      <c r="D117" s="16" t="s">
        <v>425</v>
      </c>
      <c r="E117" s="14" t="s">
        <v>459</v>
      </c>
      <c r="F117" s="14" t="s">
        <v>442</v>
      </c>
      <c r="G117" s="16">
        <v>4</v>
      </c>
      <c r="H117" s="16">
        <v>110</v>
      </c>
      <c r="I117" s="3">
        <f t="shared" si="19"/>
        <v>73.333333333333329</v>
      </c>
      <c r="J117" s="3">
        <f t="shared" si="20"/>
        <v>36.666666666666664</v>
      </c>
      <c r="K117" s="18">
        <v>77.599999999999994</v>
      </c>
      <c r="L117" s="7">
        <f t="shared" si="22"/>
        <v>38.799999999999997</v>
      </c>
      <c r="M117" s="7">
        <f t="shared" si="21"/>
        <v>75.466666666666669</v>
      </c>
      <c r="N117" s="16">
        <v>6</v>
      </c>
      <c r="O117" s="16"/>
    </row>
    <row r="118" spans="1:15" ht="14.25">
      <c r="A118" s="23" t="s">
        <v>543</v>
      </c>
      <c r="B118" s="15">
        <v>20170825151</v>
      </c>
      <c r="C118" s="11" t="s">
        <v>216</v>
      </c>
      <c r="D118" s="16" t="s">
        <v>425</v>
      </c>
      <c r="E118" s="14" t="s">
        <v>459</v>
      </c>
      <c r="F118" s="14" t="s">
        <v>442</v>
      </c>
      <c r="G118" s="16">
        <v>4</v>
      </c>
      <c r="H118" s="16">
        <v>115</v>
      </c>
      <c r="I118" s="3">
        <f t="shared" si="19"/>
        <v>76.666666666666671</v>
      </c>
      <c r="J118" s="3">
        <f t="shared" si="20"/>
        <v>38.333333333333336</v>
      </c>
      <c r="K118" s="18">
        <v>73.8</v>
      </c>
      <c r="L118" s="7">
        <f t="shared" si="22"/>
        <v>36.9</v>
      </c>
      <c r="M118" s="7">
        <f t="shared" si="21"/>
        <v>75.233333333333334</v>
      </c>
      <c r="N118" s="16">
        <v>7</v>
      </c>
      <c r="O118" s="16"/>
    </row>
    <row r="119" spans="1:15" ht="14.25">
      <c r="A119" s="23" t="s">
        <v>544</v>
      </c>
      <c r="B119" s="15">
        <v>20170825155</v>
      </c>
      <c r="C119" s="11" t="s">
        <v>220</v>
      </c>
      <c r="D119" s="16" t="s">
        <v>424</v>
      </c>
      <c r="E119" s="14" t="s">
        <v>459</v>
      </c>
      <c r="F119" s="14" t="s">
        <v>442</v>
      </c>
      <c r="G119" s="16">
        <v>4</v>
      </c>
      <c r="H119" s="16">
        <v>113</v>
      </c>
      <c r="I119" s="3">
        <f t="shared" si="19"/>
        <v>75.333333333333329</v>
      </c>
      <c r="J119" s="3">
        <f t="shared" si="20"/>
        <v>37.666666666666664</v>
      </c>
      <c r="K119" s="18">
        <v>75</v>
      </c>
      <c r="L119" s="7">
        <f t="shared" si="22"/>
        <v>37.5</v>
      </c>
      <c r="M119" s="7">
        <f t="shared" si="21"/>
        <v>75.166666666666657</v>
      </c>
      <c r="N119" s="16">
        <v>8</v>
      </c>
      <c r="O119" s="16"/>
    </row>
    <row r="120" spans="1:15" ht="14.25">
      <c r="A120" s="23" t="s">
        <v>545</v>
      </c>
      <c r="B120" s="15">
        <v>20170825156</v>
      </c>
      <c r="C120" s="11" t="s">
        <v>221</v>
      </c>
      <c r="D120" s="16" t="s">
        <v>424</v>
      </c>
      <c r="E120" s="14" t="s">
        <v>459</v>
      </c>
      <c r="F120" s="14" t="s">
        <v>442</v>
      </c>
      <c r="G120" s="16">
        <v>4</v>
      </c>
      <c r="H120" s="16">
        <v>113</v>
      </c>
      <c r="I120" s="3">
        <f t="shared" si="19"/>
        <v>75.333333333333329</v>
      </c>
      <c r="J120" s="3">
        <f t="shared" si="20"/>
        <v>37.666666666666664</v>
      </c>
      <c r="K120" s="18">
        <v>74.400000000000006</v>
      </c>
      <c r="L120" s="7">
        <f t="shared" si="22"/>
        <v>37.200000000000003</v>
      </c>
      <c r="M120" s="7">
        <f t="shared" si="21"/>
        <v>74.866666666666674</v>
      </c>
      <c r="N120" s="16">
        <v>9</v>
      </c>
      <c r="O120" s="16"/>
    </row>
    <row r="121" spans="1:15" ht="14.25">
      <c r="A121" s="23" t="s">
        <v>546</v>
      </c>
      <c r="B121" s="15">
        <v>20170825152</v>
      </c>
      <c r="C121" s="11" t="s">
        <v>217</v>
      </c>
      <c r="D121" s="16" t="s">
        <v>424</v>
      </c>
      <c r="E121" s="14" t="s">
        <v>459</v>
      </c>
      <c r="F121" s="14" t="s">
        <v>442</v>
      </c>
      <c r="G121" s="16">
        <v>4</v>
      </c>
      <c r="H121" s="16">
        <v>114.5</v>
      </c>
      <c r="I121" s="3">
        <f t="shared" si="19"/>
        <v>76.333333333333329</v>
      </c>
      <c r="J121" s="3">
        <f t="shared" si="20"/>
        <v>38.166666666666664</v>
      </c>
      <c r="K121" s="18">
        <v>72.8</v>
      </c>
      <c r="L121" s="7">
        <f t="shared" si="22"/>
        <v>36.4</v>
      </c>
      <c r="M121" s="7">
        <f t="shared" si="21"/>
        <v>74.566666666666663</v>
      </c>
      <c r="N121" s="16">
        <v>10</v>
      </c>
      <c r="O121" s="16"/>
    </row>
    <row r="122" spans="1:15" ht="14.25">
      <c r="A122" s="23" t="s">
        <v>547</v>
      </c>
      <c r="B122" s="15">
        <v>20170825161</v>
      </c>
      <c r="C122" s="11" t="s">
        <v>226</v>
      </c>
      <c r="D122" s="16" t="s">
        <v>424</v>
      </c>
      <c r="E122" s="14" t="s">
        <v>459</v>
      </c>
      <c r="F122" s="14" t="s">
        <v>442</v>
      </c>
      <c r="G122" s="16">
        <v>4</v>
      </c>
      <c r="H122" s="16">
        <v>109.5</v>
      </c>
      <c r="I122" s="3">
        <f t="shared" si="19"/>
        <v>73</v>
      </c>
      <c r="J122" s="3">
        <f t="shared" si="20"/>
        <v>36.5</v>
      </c>
      <c r="K122" s="18">
        <v>71.599999999999994</v>
      </c>
      <c r="L122" s="7">
        <f t="shared" si="22"/>
        <v>35.799999999999997</v>
      </c>
      <c r="M122" s="7">
        <f t="shared" si="21"/>
        <v>72.3</v>
      </c>
      <c r="N122" s="16">
        <v>11</v>
      </c>
      <c r="O122" s="16"/>
    </row>
    <row r="123" spans="1:15" ht="14.25">
      <c r="A123" s="23" t="s">
        <v>548</v>
      </c>
      <c r="B123" s="15">
        <v>20170825160</v>
      </c>
      <c r="C123" s="11" t="s">
        <v>225</v>
      </c>
      <c r="D123" s="16" t="s">
        <v>424</v>
      </c>
      <c r="E123" s="14" t="s">
        <v>459</v>
      </c>
      <c r="F123" s="14" t="s">
        <v>442</v>
      </c>
      <c r="G123" s="16">
        <v>4</v>
      </c>
      <c r="H123" s="16">
        <v>109.5</v>
      </c>
      <c r="I123" s="3">
        <f t="shared" si="19"/>
        <v>73</v>
      </c>
      <c r="J123" s="3">
        <f t="shared" si="20"/>
        <v>36.5</v>
      </c>
      <c r="K123" s="18">
        <v>71</v>
      </c>
      <c r="L123" s="7">
        <f t="shared" si="22"/>
        <v>35.5</v>
      </c>
      <c r="M123" s="7">
        <f t="shared" si="21"/>
        <v>72</v>
      </c>
      <c r="N123" s="16">
        <v>12</v>
      </c>
      <c r="O123" s="16"/>
    </row>
    <row r="124" spans="1:15" ht="14.25">
      <c r="A124" s="23" t="s">
        <v>549</v>
      </c>
      <c r="B124" s="15">
        <v>20170825159</v>
      </c>
      <c r="C124" s="11" t="s">
        <v>224</v>
      </c>
      <c r="D124" s="16" t="s">
        <v>424</v>
      </c>
      <c r="E124" s="14" t="s">
        <v>459</v>
      </c>
      <c r="F124" s="14" t="s">
        <v>442</v>
      </c>
      <c r="G124" s="16">
        <v>4</v>
      </c>
      <c r="H124" s="16">
        <v>110</v>
      </c>
      <c r="I124" s="3">
        <f t="shared" si="19"/>
        <v>73.333333333333329</v>
      </c>
      <c r="J124" s="3">
        <f t="shared" si="20"/>
        <v>36.666666666666664</v>
      </c>
      <c r="K124" s="22" t="s">
        <v>780</v>
      </c>
      <c r="L124" s="7">
        <v>0</v>
      </c>
      <c r="M124" s="7">
        <f t="shared" si="21"/>
        <v>36.666666666666664</v>
      </c>
      <c r="N124" s="16">
        <v>13</v>
      </c>
      <c r="O124" s="16"/>
    </row>
    <row r="125" spans="1:15" ht="14.25">
      <c r="A125" s="23" t="s">
        <v>550</v>
      </c>
      <c r="B125" s="15">
        <v>20170825162</v>
      </c>
      <c r="C125" s="11" t="s">
        <v>227</v>
      </c>
      <c r="D125" s="16" t="s">
        <v>425</v>
      </c>
      <c r="E125" s="14" t="s">
        <v>460</v>
      </c>
      <c r="F125" s="14" t="s">
        <v>442</v>
      </c>
      <c r="G125" s="16">
        <v>2</v>
      </c>
      <c r="H125" s="16">
        <v>116.5</v>
      </c>
      <c r="I125" s="3">
        <f t="shared" si="19"/>
        <v>77.666666666666671</v>
      </c>
      <c r="J125" s="3">
        <f t="shared" si="20"/>
        <v>38.833333333333336</v>
      </c>
      <c r="K125" s="18">
        <v>81.8</v>
      </c>
      <c r="L125" s="7">
        <f>K125*0.5</f>
        <v>40.9</v>
      </c>
      <c r="M125" s="7">
        <f t="shared" si="21"/>
        <v>79.733333333333334</v>
      </c>
      <c r="N125" s="16">
        <v>1</v>
      </c>
      <c r="O125" s="25" t="s">
        <v>788</v>
      </c>
    </row>
    <row r="126" spans="1:15" ht="14.25">
      <c r="A126" s="23" t="s">
        <v>551</v>
      </c>
      <c r="B126" s="15">
        <v>20170825163</v>
      </c>
      <c r="C126" s="11" t="s">
        <v>228</v>
      </c>
      <c r="D126" s="16" t="s">
        <v>425</v>
      </c>
      <c r="E126" s="14" t="s">
        <v>460</v>
      </c>
      <c r="F126" s="14" t="s">
        <v>442</v>
      </c>
      <c r="G126" s="16">
        <v>2</v>
      </c>
      <c r="H126" s="16">
        <v>114.5</v>
      </c>
      <c r="I126" s="3">
        <f t="shared" si="19"/>
        <v>76.333333333333329</v>
      </c>
      <c r="J126" s="3">
        <f t="shared" si="20"/>
        <v>38.166666666666664</v>
      </c>
      <c r="K126" s="18">
        <v>77.599999999999994</v>
      </c>
      <c r="L126" s="7">
        <f>K126*0.5</f>
        <v>38.799999999999997</v>
      </c>
      <c r="M126" s="7">
        <f t="shared" si="21"/>
        <v>76.966666666666669</v>
      </c>
      <c r="N126" s="16">
        <v>2</v>
      </c>
      <c r="O126" s="25" t="s">
        <v>788</v>
      </c>
    </row>
    <row r="127" spans="1:15" ht="14.25">
      <c r="A127" s="23" t="s">
        <v>552</v>
      </c>
      <c r="B127" s="15">
        <v>20170825164</v>
      </c>
      <c r="C127" s="11" t="s">
        <v>229</v>
      </c>
      <c r="D127" s="16" t="s">
        <v>425</v>
      </c>
      <c r="E127" s="14" t="s">
        <v>460</v>
      </c>
      <c r="F127" s="14" t="s">
        <v>442</v>
      </c>
      <c r="G127" s="16">
        <v>2</v>
      </c>
      <c r="H127" s="16">
        <v>111</v>
      </c>
      <c r="I127" s="3">
        <f t="shared" si="19"/>
        <v>74</v>
      </c>
      <c r="J127" s="3">
        <f t="shared" si="20"/>
        <v>37</v>
      </c>
      <c r="K127" s="18">
        <v>79.599999999999994</v>
      </c>
      <c r="L127" s="7">
        <f>K127*0.5</f>
        <v>39.799999999999997</v>
      </c>
      <c r="M127" s="7">
        <f t="shared" si="21"/>
        <v>76.8</v>
      </c>
      <c r="N127" s="16">
        <v>3</v>
      </c>
      <c r="O127" s="16"/>
    </row>
    <row r="128" spans="1:15" ht="14.25">
      <c r="A128" s="23" t="s">
        <v>553</v>
      </c>
      <c r="B128" s="15">
        <v>20170825166</v>
      </c>
      <c r="C128" s="11" t="s">
        <v>231</v>
      </c>
      <c r="D128" s="16" t="s">
        <v>424</v>
      </c>
      <c r="E128" s="14" t="s">
        <v>460</v>
      </c>
      <c r="F128" s="14" t="s">
        <v>442</v>
      </c>
      <c r="G128" s="16">
        <v>2</v>
      </c>
      <c r="H128" s="16">
        <v>110</v>
      </c>
      <c r="I128" s="3">
        <f t="shared" si="19"/>
        <v>73.333333333333329</v>
      </c>
      <c r="J128" s="3">
        <f t="shared" si="20"/>
        <v>36.666666666666664</v>
      </c>
      <c r="K128" s="18">
        <v>78.2</v>
      </c>
      <c r="L128" s="7">
        <f>K128*0.5</f>
        <v>39.1</v>
      </c>
      <c r="M128" s="7">
        <f t="shared" si="21"/>
        <v>75.766666666666666</v>
      </c>
      <c r="N128" s="16">
        <v>4</v>
      </c>
      <c r="O128" s="16"/>
    </row>
    <row r="129" spans="1:15" ht="14.25">
      <c r="A129" s="23" t="s">
        <v>554</v>
      </c>
      <c r="B129" s="15">
        <v>20170825167</v>
      </c>
      <c r="C129" s="11" t="s">
        <v>232</v>
      </c>
      <c r="D129" s="16" t="s">
        <v>425</v>
      </c>
      <c r="E129" s="14" t="s">
        <v>460</v>
      </c>
      <c r="F129" s="14" t="s">
        <v>442</v>
      </c>
      <c r="G129" s="16">
        <v>2</v>
      </c>
      <c r="H129" s="16">
        <v>108.5</v>
      </c>
      <c r="I129" s="3">
        <f t="shared" si="19"/>
        <v>72.333333333333329</v>
      </c>
      <c r="J129" s="3">
        <f t="shared" si="20"/>
        <v>36.166666666666664</v>
      </c>
      <c r="K129" s="18">
        <v>67.599999999999994</v>
      </c>
      <c r="L129" s="7">
        <f>K129*0.5</f>
        <v>33.799999999999997</v>
      </c>
      <c r="M129" s="7">
        <f t="shared" si="21"/>
        <v>69.966666666666669</v>
      </c>
      <c r="N129" s="16">
        <v>5</v>
      </c>
      <c r="O129" s="16"/>
    </row>
    <row r="130" spans="1:15" ht="14.25">
      <c r="A130" s="23" t="s">
        <v>555</v>
      </c>
      <c r="B130" s="15">
        <v>20170825165</v>
      </c>
      <c r="C130" s="11" t="s">
        <v>230</v>
      </c>
      <c r="D130" s="16" t="s">
        <v>424</v>
      </c>
      <c r="E130" s="14" t="s">
        <v>460</v>
      </c>
      <c r="F130" s="14" t="s">
        <v>442</v>
      </c>
      <c r="G130" s="16">
        <v>2</v>
      </c>
      <c r="H130" s="16">
        <v>110</v>
      </c>
      <c r="I130" s="3">
        <f t="shared" si="19"/>
        <v>73.333333333333329</v>
      </c>
      <c r="J130" s="3">
        <f t="shared" si="20"/>
        <v>36.666666666666664</v>
      </c>
      <c r="K130" s="22" t="s">
        <v>780</v>
      </c>
      <c r="L130" s="7">
        <v>0</v>
      </c>
      <c r="M130" s="7">
        <f t="shared" si="21"/>
        <v>36.666666666666664</v>
      </c>
      <c r="N130" s="16">
        <v>6</v>
      </c>
      <c r="O130" s="16"/>
    </row>
    <row r="131" spans="1:15" ht="14.25">
      <c r="A131" s="23" t="s">
        <v>556</v>
      </c>
      <c r="B131" s="15">
        <v>20170825168</v>
      </c>
      <c r="C131" s="11" t="s">
        <v>233</v>
      </c>
      <c r="D131" s="16" t="s">
        <v>424</v>
      </c>
      <c r="E131" s="14" t="s">
        <v>461</v>
      </c>
      <c r="F131" s="14" t="s">
        <v>442</v>
      </c>
      <c r="G131" s="16">
        <v>1</v>
      </c>
      <c r="H131" s="16">
        <v>114</v>
      </c>
      <c r="I131" s="3">
        <f t="shared" si="19"/>
        <v>76</v>
      </c>
      <c r="J131" s="3">
        <f t="shared" si="20"/>
        <v>38</v>
      </c>
      <c r="K131" s="18">
        <v>78.599999999999994</v>
      </c>
      <c r="L131" s="7">
        <f t="shared" ref="L131:L157" si="23">K131*0.5</f>
        <v>39.299999999999997</v>
      </c>
      <c r="M131" s="7">
        <f t="shared" si="21"/>
        <v>77.3</v>
      </c>
      <c r="N131" s="16">
        <v>1</v>
      </c>
      <c r="O131" s="25" t="s">
        <v>788</v>
      </c>
    </row>
    <row r="132" spans="1:15" ht="14.25">
      <c r="A132" s="23" t="s">
        <v>557</v>
      </c>
      <c r="B132" s="15">
        <v>20170825170</v>
      </c>
      <c r="C132" s="11" t="s">
        <v>235</v>
      </c>
      <c r="D132" s="16" t="s">
        <v>424</v>
      </c>
      <c r="E132" s="14" t="s">
        <v>461</v>
      </c>
      <c r="F132" s="14" t="s">
        <v>442</v>
      </c>
      <c r="G132" s="16">
        <v>1</v>
      </c>
      <c r="H132" s="16">
        <v>109.5</v>
      </c>
      <c r="I132" s="3">
        <f t="shared" si="19"/>
        <v>73</v>
      </c>
      <c r="J132" s="3">
        <f t="shared" si="20"/>
        <v>36.5</v>
      </c>
      <c r="K132" s="18">
        <v>78.8</v>
      </c>
      <c r="L132" s="7">
        <f t="shared" si="23"/>
        <v>39.4</v>
      </c>
      <c r="M132" s="7">
        <f t="shared" si="21"/>
        <v>75.900000000000006</v>
      </c>
      <c r="N132" s="16">
        <v>2</v>
      </c>
      <c r="O132" s="16"/>
    </row>
    <row r="133" spans="1:15" ht="14.25">
      <c r="A133" s="23" t="s">
        <v>558</v>
      </c>
      <c r="B133" s="15">
        <v>20170825169</v>
      </c>
      <c r="C133" s="11" t="s">
        <v>234</v>
      </c>
      <c r="D133" s="16" t="s">
        <v>424</v>
      </c>
      <c r="E133" s="14" t="s">
        <v>461</v>
      </c>
      <c r="F133" s="14" t="s">
        <v>442</v>
      </c>
      <c r="G133" s="16">
        <v>1</v>
      </c>
      <c r="H133" s="16">
        <v>111</v>
      </c>
      <c r="I133" s="3">
        <f t="shared" si="19"/>
        <v>74</v>
      </c>
      <c r="J133" s="3">
        <f t="shared" si="20"/>
        <v>37</v>
      </c>
      <c r="K133" s="18">
        <v>76</v>
      </c>
      <c r="L133" s="7">
        <f t="shared" si="23"/>
        <v>38</v>
      </c>
      <c r="M133" s="7">
        <f t="shared" si="21"/>
        <v>75</v>
      </c>
      <c r="N133" s="16">
        <v>3</v>
      </c>
      <c r="O133" s="16"/>
    </row>
    <row r="134" spans="1:15" ht="14.25">
      <c r="A134" s="23" t="s">
        <v>559</v>
      </c>
      <c r="B134" s="15">
        <v>20170825172</v>
      </c>
      <c r="C134" s="11" t="s">
        <v>237</v>
      </c>
      <c r="D134" s="16" t="s">
        <v>424</v>
      </c>
      <c r="E134" s="14" t="s">
        <v>462</v>
      </c>
      <c r="F134" s="14" t="s">
        <v>442</v>
      </c>
      <c r="G134" s="16">
        <v>1</v>
      </c>
      <c r="H134" s="16">
        <v>109.5</v>
      </c>
      <c r="I134" s="3">
        <f t="shared" si="19"/>
        <v>73</v>
      </c>
      <c r="J134" s="3">
        <f t="shared" si="20"/>
        <v>36.5</v>
      </c>
      <c r="K134" s="18">
        <v>77.2</v>
      </c>
      <c r="L134" s="7">
        <f t="shared" si="23"/>
        <v>38.6</v>
      </c>
      <c r="M134" s="7">
        <f t="shared" si="21"/>
        <v>75.099999999999994</v>
      </c>
      <c r="N134" s="16">
        <v>1</v>
      </c>
      <c r="O134" s="25" t="s">
        <v>788</v>
      </c>
    </row>
    <row r="135" spans="1:15" ht="14.25">
      <c r="A135" s="23" t="s">
        <v>560</v>
      </c>
      <c r="B135" s="15">
        <v>20170825171</v>
      </c>
      <c r="C135" s="11" t="s">
        <v>236</v>
      </c>
      <c r="D135" s="16" t="s">
        <v>424</v>
      </c>
      <c r="E135" s="14" t="s">
        <v>462</v>
      </c>
      <c r="F135" s="14" t="s">
        <v>442</v>
      </c>
      <c r="G135" s="16">
        <v>1</v>
      </c>
      <c r="H135" s="16">
        <v>111</v>
      </c>
      <c r="I135" s="3">
        <f t="shared" si="19"/>
        <v>74</v>
      </c>
      <c r="J135" s="3">
        <f t="shared" si="20"/>
        <v>37</v>
      </c>
      <c r="K135" s="18">
        <v>74</v>
      </c>
      <c r="L135" s="7">
        <f t="shared" si="23"/>
        <v>37</v>
      </c>
      <c r="M135" s="7">
        <f t="shared" si="21"/>
        <v>74</v>
      </c>
      <c r="N135" s="16">
        <v>2</v>
      </c>
      <c r="O135" s="16"/>
    </row>
    <row r="136" spans="1:15" ht="14.25">
      <c r="A136" s="23" t="s">
        <v>561</v>
      </c>
      <c r="B136" s="15">
        <v>20170825173</v>
      </c>
      <c r="C136" s="11" t="s">
        <v>238</v>
      </c>
      <c r="D136" s="16" t="s">
        <v>424</v>
      </c>
      <c r="E136" s="14" t="s">
        <v>462</v>
      </c>
      <c r="F136" s="14" t="s">
        <v>442</v>
      </c>
      <c r="G136" s="16">
        <v>1</v>
      </c>
      <c r="H136" s="16">
        <v>105</v>
      </c>
      <c r="I136" s="3">
        <f t="shared" si="19"/>
        <v>70</v>
      </c>
      <c r="J136" s="3">
        <f t="shared" si="20"/>
        <v>35</v>
      </c>
      <c r="K136" s="18">
        <v>73.599999999999994</v>
      </c>
      <c r="L136" s="7">
        <f t="shared" si="23"/>
        <v>36.799999999999997</v>
      </c>
      <c r="M136" s="7">
        <f t="shared" si="21"/>
        <v>71.8</v>
      </c>
      <c r="N136" s="16">
        <v>3</v>
      </c>
      <c r="O136" s="16"/>
    </row>
    <row r="137" spans="1:15" ht="14.25">
      <c r="A137" s="23" t="s">
        <v>562</v>
      </c>
      <c r="B137" s="15">
        <v>20170825174</v>
      </c>
      <c r="C137" s="11" t="s">
        <v>239</v>
      </c>
      <c r="D137" s="16" t="s">
        <v>424</v>
      </c>
      <c r="E137" s="14" t="s">
        <v>463</v>
      </c>
      <c r="F137" s="14" t="s">
        <v>442</v>
      </c>
      <c r="G137" s="16">
        <v>1</v>
      </c>
      <c r="H137" s="16">
        <v>111</v>
      </c>
      <c r="I137" s="3">
        <f t="shared" si="19"/>
        <v>74</v>
      </c>
      <c r="J137" s="3">
        <f t="shared" si="20"/>
        <v>37</v>
      </c>
      <c r="K137" s="18">
        <v>80</v>
      </c>
      <c r="L137" s="7">
        <f t="shared" si="23"/>
        <v>40</v>
      </c>
      <c r="M137" s="7">
        <f t="shared" si="21"/>
        <v>77</v>
      </c>
      <c r="N137" s="16">
        <v>1</v>
      </c>
      <c r="O137" s="25" t="s">
        <v>788</v>
      </c>
    </row>
    <row r="138" spans="1:15" ht="14.25">
      <c r="A138" s="23" t="s">
        <v>563</v>
      </c>
      <c r="B138" s="15">
        <v>20170825176</v>
      </c>
      <c r="C138" s="11" t="s">
        <v>241</v>
      </c>
      <c r="D138" s="16" t="s">
        <v>424</v>
      </c>
      <c r="E138" s="14" t="s">
        <v>463</v>
      </c>
      <c r="F138" s="14" t="s">
        <v>442</v>
      </c>
      <c r="G138" s="16">
        <v>1</v>
      </c>
      <c r="H138" s="16">
        <v>106</v>
      </c>
      <c r="I138" s="3">
        <f t="shared" si="19"/>
        <v>70.666666666666671</v>
      </c>
      <c r="J138" s="3">
        <f t="shared" si="20"/>
        <v>35.333333333333336</v>
      </c>
      <c r="K138" s="18">
        <v>74.2</v>
      </c>
      <c r="L138" s="7">
        <f t="shared" si="23"/>
        <v>37.1</v>
      </c>
      <c r="M138" s="7">
        <f t="shared" si="21"/>
        <v>72.433333333333337</v>
      </c>
      <c r="N138" s="16">
        <v>2</v>
      </c>
      <c r="O138" s="16"/>
    </row>
    <row r="139" spans="1:15" ht="14.25">
      <c r="A139" s="23" t="s">
        <v>564</v>
      </c>
      <c r="B139" s="15">
        <v>20170825175</v>
      </c>
      <c r="C139" s="11" t="s">
        <v>240</v>
      </c>
      <c r="D139" s="16" t="s">
        <v>424</v>
      </c>
      <c r="E139" s="14" t="s">
        <v>463</v>
      </c>
      <c r="F139" s="14" t="s">
        <v>442</v>
      </c>
      <c r="G139" s="16">
        <v>1</v>
      </c>
      <c r="H139" s="16">
        <v>110</v>
      </c>
      <c r="I139" s="3">
        <f t="shared" si="19"/>
        <v>73.333333333333329</v>
      </c>
      <c r="J139" s="3">
        <f t="shared" si="20"/>
        <v>36.666666666666664</v>
      </c>
      <c r="K139" s="18">
        <v>67.599999999999994</v>
      </c>
      <c r="L139" s="7">
        <f t="shared" si="23"/>
        <v>33.799999999999997</v>
      </c>
      <c r="M139" s="7">
        <f t="shared" si="21"/>
        <v>70.466666666666669</v>
      </c>
      <c r="N139" s="16">
        <v>3</v>
      </c>
      <c r="O139" s="16"/>
    </row>
    <row r="140" spans="1:15" ht="14.25">
      <c r="A140" s="23" t="s">
        <v>565</v>
      </c>
      <c r="B140" s="15">
        <v>20170825050</v>
      </c>
      <c r="C140" s="11" t="s">
        <v>244</v>
      </c>
      <c r="D140" s="16" t="s">
        <v>425</v>
      </c>
      <c r="E140" s="14" t="s">
        <v>441</v>
      </c>
      <c r="F140" s="14" t="s">
        <v>442</v>
      </c>
      <c r="G140" s="2">
        <v>1</v>
      </c>
      <c r="H140" s="1">
        <v>98</v>
      </c>
      <c r="I140" s="3">
        <f t="shared" si="19"/>
        <v>65.333333333333329</v>
      </c>
      <c r="J140" s="3">
        <f t="shared" si="20"/>
        <v>32.666666666666664</v>
      </c>
      <c r="K140" s="4">
        <v>87.04</v>
      </c>
      <c r="L140" s="7">
        <f t="shared" si="23"/>
        <v>43.52</v>
      </c>
      <c r="M140" s="7">
        <f t="shared" si="21"/>
        <v>76.186666666666667</v>
      </c>
      <c r="N140" s="6">
        <v>1</v>
      </c>
      <c r="O140" s="25" t="s">
        <v>788</v>
      </c>
    </row>
    <row r="141" spans="1:15" ht="14.25">
      <c r="A141" s="23" t="s">
        <v>566</v>
      </c>
      <c r="B141" s="15">
        <v>20170825049</v>
      </c>
      <c r="C141" s="11" t="s">
        <v>243</v>
      </c>
      <c r="D141" s="16" t="s">
        <v>425</v>
      </c>
      <c r="E141" s="14" t="s">
        <v>441</v>
      </c>
      <c r="F141" s="14" t="s">
        <v>442</v>
      </c>
      <c r="G141" s="2">
        <v>1</v>
      </c>
      <c r="H141" s="1">
        <v>99</v>
      </c>
      <c r="I141" s="3">
        <f t="shared" si="19"/>
        <v>66</v>
      </c>
      <c r="J141" s="3">
        <f t="shared" si="20"/>
        <v>33</v>
      </c>
      <c r="K141" s="4">
        <v>80</v>
      </c>
      <c r="L141" s="7">
        <f t="shared" si="23"/>
        <v>40</v>
      </c>
      <c r="M141" s="7">
        <f t="shared" si="21"/>
        <v>73</v>
      </c>
      <c r="N141" s="6">
        <v>2</v>
      </c>
      <c r="O141" s="16"/>
    </row>
    <row r="142" spans="1:15" ht="14.25">
      <c r="A142" s="23" t="s">
        <v>567</v>
      </c>
      <c r="B142" s="15">
        <v>20170825048</v>
      </c>
      <c r="C142" s="11" t="s">
        <v>242</v>
      </c>
      <c r="D142" s="16" t="s">
        <v>425</v>
      </c>
      <c r="E142" s="14" t="s">
        <v>441</v>
      </c>
      <c r="F142" s="14" t="s">
        <v>442</v>
      </c>
      <c r="G142" s="2">
        <v>1</v>
      </c>
      <c r="H142" s="1">
        <v>99.5</v>
      </c>
      <c r="I142" s="3">
        <f t="shared" si="19"/>
        <v>66.333333333333329</v>
      </c>
      <c r="J142" s="3">
        <f t="shared" si="20"/>
        <v>33.166666666666664</v>
      </c>
      <c r="K142" s="4">
        <v>72.86</v>
      </c>
      <c r="L142" s="7">
        <f t="shared" si="23"/>
        <v>36.43</v>
      </c>
      <c r="M142" s="7">
        <f t="shared" si="21"/>
        <v>69.596666666666664</v>
      </c>
      <c r="N142" s="6">
        <v>3</v>
      </c>
      <c r="O142" s="16"/>
    </row>
    <row r="143" spans="1:15" ht="14.25">
      <c r="A143" s="23" t="s">
        <v>568</v>
      </c>
      <c r="B143" s="15">
        <v>20170825059</v>
      </c>
      <c r="C143" s="10" t="s">
        <v>336</v>
      </c>
      <c r="D143" s="16" t="s">
        <v>425</v>
      </c>
      <c r="E143" s="10" t="s">
        <v>445</v>
      </c>
      <c r="F143" s="10" t="s">
        <v>442</v>
      </c>
      <c r="G143" s="2">
        <v>1</v>
      </c>
      <c r="H143" s="1">
        <v>110</v>
      </c>
      <c r="I143" s="3">
        <f t="shared" si="19"/>
        <v>73.333333333333329</v>
      </c>
      <c r="J143" s="3">
        <f t="shared" si="20"/>
        <v>36.666666666666664</v>
      </c>
      <c r="K143" s="4">
        <v>83.6</v>
      </c>
      <c r="L143" s="7">
        <f t="shared" si="23"/>
        <v>41.8</v>
      </c>
      <c r="M143" s="7">
        <f t="shared" si="21"/>
        <v>78.466666666666669</v>
      </c>
      <c r="N143" s="6">
        <v>1</v>
      </c>
      <c r="O143" s="25" t="s">
        <v>788</v>
      </c>
    </row>
    <row r="144" spans="1:15" ht="14.25">
      <c r="A144" s="23" t="s">
        <v>569</v>
      </c>
      <c r="B144" s="15">
        <v>20170825057</v>
      </c>
      <c r="C144" s="10" t="s">
        <v>334</v>
      </c>
      <c r="D144" s="16" t="s">
        <v>425</v>
      </c>
      <c r="E144" s="10" t="s">
        <v>445</v>
      </c>
      <c r="F144" s="10" t="s">
        <v>442</v>
      </c>
      <c r="G144" s="2">
        <v>1</v>
      </c>
      <c r="H144" s="1">
        <v>112</v>
      </c>
      <c r="I144" s="3">
        <f t="shared" si="19"/>
        <v>74.666666666666671</v>
      </c>
      <c r="J144" s="3">
        <f t="shared" si="20"/>
        <v>37.333333333333336</v>
      </c>
      <c r="K144" s="4">
        <v>79.2</v>
      </c>
      <c r="L144" s="7">
        <f t="shared" si="23"/>
        <v>39.6</v>
      </c>
      <c r="M144" s="7">
        <f t="shared" si="21"/>
        <v>76.933333333333337</v>
      </c>
      <c r="N144" s="6">
        <v>2</v>
      </c>
      <c r="O144" s="16"/>
    </row>
    <row r="145" spans="1:15" ht="14.25">
      <c r="A145" s="23" t="s">
        <v>570</v>
      </c>
      <c r="B145" s="15">
        <v>20170825058</v>
      </c>
      <c r="C145" s="10" t="s">
        <v>335</v>
      </c>
      <c r="D145" s="16" t="s">
        <v>425</v>
      </c>
      <c r="E145" s="10" t="s">
        <v>445</v>
      </c>
      <c r="F145" s="10" t="s">
        <v>442</v>
      </c>
      <c r="G145" s="2">
        <v>1</v>
      </c>
      <c r="H145" s="1">
        <v>112</v>
      </c>
      <c r="I145" s="3">
        <f t="shared" si="19"/>
        <v>74.666666666666671</v>
      </c>
      <c r="J145" s="3">
        <f t="shared" si="20"/>
        <v>37.333333333333336</v>
      </c>
      <c r="K145" s="4">
        <v>71.8</v>
      </c>
      <c r="L145" s="7">
        <f t="shared" si="23"/>
        <v>35.9</v>
      </c>
      <c r="M145" s="7">
        <f t="shared" si="21"/>
        <v>73.233333333333334</v>
      </c>
      <c r="N145" s="6">
        <v>3</v>
      </c>
      <c r="O145" s="16"/>
    </row>
    <row r="146" spans="1:15" ht="14.25">
      <c r="A146" s="23" t="s">
        <v>571</v>
      </c>
      <c r="B146" s="15">
        <v>20170825297</v>
      </c>
      <c r="C146" s="10" t="s">
        <v>337</v>
      </c>
      <c r="D146" s="16" t="s">
        <v>424</v>
      </c>
      <c r="E146" s="10" t="s">
        <v>480</v>
      </c>
      <c r="F146" s="10" t="s">
        <v>442</v>
      </c>
      <c r="G146" s="16">
        <v>4</v>
      </c>
      <c r="H146" s="16">
        <v>121.5</v>
      </c>
      <c r="I146" s="3">
        <f t="shared" si="19"/>
        <v>81</v>
      </c>
      <c r="J146" s="3">
        <f t="shared" si="20"/>
        <v>40.5</v>
      </c>
      <c r="K146" s="18">
        <v>86</v>
      </c>
      <c r="L146" s="7">
        <f t="shared" si="23"/>
        <v>43</v>
      </c>
      <c r="M146" s="7">
        <f t="shared" si="21"/>
        <v>83.5</v>
      </c>
      <c r="N146" s="16">
        <v>1</v>
      </c>
      <c r="O146" s="25" t="s">
        <v>788</v>
      </c>
    </row>
    <row r="147" spans="1:15" ht="14.25">
      <c r="A147" s="23" t="s">
        <v>572</v>
      </c>
      <c r="B147" s="15">
        <v>20170825300</v>
      </c>
      <c r="C147" s="10" t="s">
        <v>340</v>
      </c>
      <c r="D147" s="16" t="s">
        <v>425</v>
      </c>
      <c r="E147" s="10" t="s">
        <v>480</v>
      </c>
      <c r="F147" s="10" t="s">
        <v>442</v>
      </c>
      <c r="G147" s="16">
        <v>4</v>
      </c>
      <c r="H147" s="16">
        <v>116.5</v>
      </c>
      <c r="I147" s="3">
        <f t="shared" si="19"/>
        <v>77.666666666666671</v>
      </c>
      <c r="J147" s="3">
        <f t="shared" si="20"/>
        <v>38.833333333333336</v>
      </c>
      <c r="K147" s="18">
        <v>88.8</v>
      </c>
      <c r="L147" s="7">
        <f t="shared" si="23"/>
        <v>44.4</v>
      </c>
      <c r="M147" s="7">
        <f t="shared" ref="M147:M159" si="24">J147+L147</f>
        <v>83.233333333333334</v>
      </c>
      <c r="N147" s="16">
        <v>2</v>
      </c>
      <c r="O147" s="25" t="s">
        <v>788</v>
      </c>
    </row>
    <row r="148" spans="1:15" ht="14.25">
      <c r="A148" s="23" t="s">
        <v>573</v>
      </c>
      <c r="B148" s="15">
        <v>20170825302</v>
      </c>
      <c r="C148" s="10" t="s">
        <v>341</v>
      </c>
      <c r="D148" s="16" t="s">
        <v>424</v>
      </c>
      <c r="E148" s="10" t="s">
        <v>480</v>
      </c>
      <c r="F148" s="10" t="s">
        <v>442</v>
      </c>
      <c r="G148" s="16">
        <v>4</v>
      </c>
      <c r="H148" s="16">
        <v>116</v>
      </c>
      <c r="I148" s="3">
        <f t="shared" si="19"/>
        <v>77.333333333333329</v>
      </c>
      <c r="J148" s="3">
        <f t="shared" si="20"/>
        <v>38.666666666666664</v>
      </c>
      <c r="K148" s="18">
        <v>83</v>
      </c>
      <c r="L148" s="7">
        <f t="shared" si="23"/>
        <v>41.5</v>
      </c>
      <c r="M148" s="7">
        <f t="shared" si="24"/>
        <v>80.166666666666657</v>
      </c>
      <c r="N148" s="16">
        <v>3</v>
      </c>
      <c r="O148" s="25" t="s">
        <v>788</v>
      </c>
    </row>
    <row r="149" spans="1:15" ht="14.25">
      <c r="A149" s="23" t="s">
        <v>574</v>
      </c>
      <c r="B149" s="15">
        <v>20170825301</v>
      </c>
      <c r="C149" s="10" t="s">
        <v>43</v>
      </c>
      <c r="D149" s="16" t="s">
        <v>425</v>
      </c>
      <c r="E149" s="10" t="s">
        <v>480</v>
      </c>
      <c r="F149" s="10" t="s">
        <v>442</v>
      </c>
      <c r="G149" s="16">
        <v>4</v>
      </c>
      <c r="H149" s="16">
        <v>116.5</v>
      </c>
      <c r="I149" s="3">
        <f t="shared" si="19"/>
        <v>77.666666666666671</v>
      </c>
      <c r="J149" s="3">
        <f t="shared" si="20"/>
        <v>38.833333333333336</v>
      </c>
      <c r="K149" s="18">
        <v>80.599999999999994</v>
      </c>
      <c r="L149" s="7">
        <f t="shared" si="23"/>
        <v>40.299999999999997</v>
      </c>
      <c r="M149" s="7">
        <f t="shared" si="24"/>
        <v>79.133333333333326</v>
      </c>
      <c r="N149" s="16">
        <v>4</v>
      </c>
      <c r="O149" s="25" t="s">
        <v>788</v>
      </c>
    </row>
    <row r="150" spans="1:15" ht="14.25">
      <c r="A150" s="23" t="s">
        <v>575</v>
      </c>
      <c r="B150" s="15">
        <v>20170825310</v>
      </c>
      <c r="C150" s="10" t="s">
        <v>349</v>
      </c>
      <c r="D150" s="16" t="s">
        <v>424</v>
      </c>
      <c r="E150" s="10" t="s">
        <v>480</v>
      </c>
      <c r="F150" s="10" t="s">
        <v>442</v>
      </c>
      <c r="G150" s="16">
        <v>4</v>
      </c>
      <c r="H150" s="16">
        <v>112</v>
      </c>
      <c r="I150" s="3">
        <f t="shared" si="19"/>
        <v>74.666666666666671</v>
      </c>
      <c r="J150" s="3">
        <f t="shared" si="20"/>
        <v>37.333333333333336</v>
      </c>
      <c r="K150" s="18">
        <v>81.400000000000006</v>
      </c>
      <c r="L150" s="7">
        <f t="shared" si="23"/>
        <v>40.700000000000003</v>
      </c>
      <c r="M150" s="7">
        <f t="shared" si="24"/>
        <v>78.033333333333331</v>
      </c>
      <c r="N150" s="16">
        <v>5</v>
      </c>
      <c r="O150" s="16"/>
    </row>
    <row r="151" spans="1:15" ht="14.25">
      <c r="A151" s="23" t="s">
        <v>576</v>
      </c>
      <c r="B151" s="15">
        <v>20170825309</v>
      </c>
      <c r="C151" s="10" t="s">
        <v>348</v>
      </c>
      <c r="D151" s="16" t="s">
        <v>424</v>
      </c>
      <c r="E151" s="10" t="s">
        <v>480</v>
      </c>
      <c r="F151" s="10" t="s">
        <v>442</v>
      </c>
      <c r="G151" s="16">
        <v>4</v>
      </c>
      <c r="H151" s="16">
        <v>112</v>
      </c>
      <c r="I151" s="3">
        <f t="shared" si="19"/>
        <v>74.666666666666671</v>
      </c>
      <c r="J151" s="3">
        <f t="shared" si="20"/>
        <v>37.333333333333336</v>
      </c>
      <c r="K151" s="18">
        <v>81.2</v>
      </c>
      <c r="L151" s="7">
        <f t="shared" si="23"/>
        <v>40.6</v>
      </c>
      <c r="M151" s="7">
        <f t="shared" si="24"/>
        <v>77.933333333333337</v>
      </c>
      <c r="N151" s="16">
        <v>6</v>
      </c>
      <c r="O151" s="16"/>
    </row>
    <row r="152" spans="1:15" ht="14.25">
      <c r="A152" s="23" t="s">
        <v>577</v>
      </c>
      <c r="B152" s="15">
        <v>20170825304</v>
      </c>
      <c r="C152" s="10" t="s">
        <v>343</v>
      </c>
      <c r="D152" s="16" t="s">
        <v>424</v>
      </c>
      <c r="E152" s="10" t="s">
        <v>480</v>
      </c>
      <c r="F152" s="10" t="s">
        <v>442</v>
      </c>
      <c r="G152" s="16">
        <v>4</v>
      </c>
      <c r="H152" s="16">
        <v>113.5</v>
      </c>
      <c r="I152" s="3">
        <f t="shared" si="19"/>
        <v>75.666666666666671</v>
      </c>
      <c r="J152" s="3">
        <f t="shared" si="20"/>
        <v>37.833333333333336</v>
      </c>
      <c r="K152" s="18">
        <v>80</v>
      </c>
      <c r="L152" s="7">
        <f t="shared" si="23"/>
        <v>40</v>
      </c>
      <c r="M152" s="7">
        <f t="shared" si="24"/>
        <v>77.833333333333343</v>
      </c>
      <c r="N152" s="16">
        <v>7</v>
      </c>
      <c r="O152" s="16"/>
    </row>
    <row r="153" spans="1:15" ht="14.25">
      <c r="A153" s="23" t="s">
        <v>578</v>
      </c>
      <c r="B153" s="15">
        <v>20170825308</v>
      </c>
      <c r="C153" s="10" t="s">
        <v>347</v>
      </c>
      <c r="D153" s="16" t="s">
        <v>425</v>
      </c>
      <c r="E153" s="10" t="s">
        <v>480</v>
      </c>
      <c r="F153" s="10" t="s">
        <v>442</v>
      </c>
      <c r="G153" s="16">
        <v>4</v>
      </c>
      <c r="H153" s="16">
        <v>112</v>
      </c>
      <c r="I153" s="3">
        <f t="shared" si="19"/>
        <v>74.666666666666671</v>
      </c>
      <c r="J153" s="3">
        <f t="shared" si="20"/>
        <v>37.333333333333336</v>
      </c>
      <c r="K153" s="18">
        <v>80</v>
      </c>
      <c r="L153" s="7">
        <f t="shared" si="23"/>
        <v>40</v>
      </c>
      <c r="M153" s="7">
        <f t="shared" si="24"/>
        <v>77.333333333333343</v>
      </c>
      <c r="N153" s="16">
        <v>8</v>
      </c>
      <c r="O153" s="16"/>
    </row>
    <row r="154" spans="1:15" ht="14.25">
      <c r="A154" s="23" t="s">
        <v>579</v>
      </c>
      <c r="B154" s="15">
        <v>20170825303</v>
      </c>
      <c r="C154" s="10" t="s">
        <v>342</v>
      </c>
      <c r="D154" s="16" t="s">
        <v>424</v>
      </c>
      <c r="E154" s="10" t="s">
        <v>480</v>
      </c>
      <c r="F154" s="10" t="s">
        <v>442</v>
      </c>
      <c r="G154" s="16">
        <v>4</v>
      </c>
      <c r="H154" s="16">
        <v>114</v>
      </c>
      <c r="I154" s="3">
        <f t="shared" si="19"/>
        <v>76</v>
      </c>
      <c r="J154" s="3">
        <f t="shared" si="20"/>
        <v>38</v>
      </c>
      <c r="K154" s="18">
        <v>73.400000000000006</v>
      </c>
      <c r="L154" s="7">
        <f t="shared" si="23"/>
        <v>36.700000000000003</v>
      </c>
      <c r="M154" s="7">
        <f t="shared" si="24"/>
        <v>74.7</v>
      </c>
      <c r="N154" s="16">
        <v>9</v>
      </c>
      <c r="O154" s="16"/>
    </row>
    <row r="155" spans="1:15" ht="14.25">
      <c r="A155" s="23" t="s">
        <v>580</v>
      </c>
      <c r="B155" s="15">
        <v>20170825305</v>
      </c>
      <c r="C155" s="10" t="s">
        <v>344</v>
      </c>
      <c r="D155" s="16" t="s">
        <v>424</v>
      </c>
      <c r="E155" s="10" t="s">
        <v>480</v>
      </c>
      <c r="F155" s="10" t="s">
        <v>442</v>
      </c>
      <c r="G155" s="16">
        <v>4</v>
      </c>
      <c r="H155" s="16">
        <v>113</v>
      </c>
      <c r="I155" s="3">
        <f t="shared" si="19"/>
        <v>75.333333333333329</v>
      </c>
      <c r="J155" s="3">
        <f t="shared" si="20"/>
        <v>37.666666666666664</v>
      </c>
      <c r="K155" s="18">
        <v>73.2</v>
      </c>
      <c r="L155" s="7">
        <f t="shared" si="23"/>
        <v>36.6</v>
      </c>
      <c r="M155" s="7">
        <f t="shared" si="24"/>
        <v>74.266666666666666</v>
      </c>
      <c r="N155" s="16">
        <v>10</v>
      </c>
      <c r="O155" s="16"/>
    </row>
    <row r="156" spans="1:15" ht="14.25">
      <c r="A156" s="23" t="s">
        <v>581</v>
      </c>
      <c r="B156" s="15">
        <v>20170825299</v>
      </c>
      <c r="C156" s="10" t="s">
        <v>339</v>
      </c>
      <c r="D156" s="16" t="s">
        <v>425</v>
      </c>
      <c r="E156" s="10" t="s">
        <v>480</v>
      </c>
      <c r="F156" s="10" t="s">
        <v>442</v>
      </c>
      <c r="G156" s="16">
        <v>4</v>
      </c>
      <c r="H156" s="16">
        <v>118.5</v>
      </c>
      <c r="I156" s="3">
        <f t="shared" si="19"/>
        <v>79</v>
      </c>
      <c r="J156" s="3">
        <f t="shared" si="20"/>
        <v>39.5</v>
      </c>
      <c r="K156" s="18">
        <v>68.2</v>
      </c>
      <c r="L156" s="7">
        <f t="shared" si="23"/>
        <v>34.1</v>
      </c>
      <c r="M156" s="7">
        <f t="shared" si="24"/>
        <v>73.599999999999994</v>
      </c>
      <c r="N156" s="16">
        <v>11</v>
      </c>
      <c r="O156" s="16"/>
    </row>
    <row r="157" spans="1:15" ht="14.25">
      <c r="A157" s="23" t="s">
        <v>582</v>
      </c>
      <c r="B157" s="15">
        <v>20170825307</v>
      </c>
      <c r="C157" s="10" t="s">
        <v>346</v>
      </c>
      <c r="D157" s="16" t="s">
        <v>424</v>
      </c>
      <c r="E157" s="10" t="s">
        <v>480</v>
      </c>
      <c r="F157" s="10" t="s">
        <v>442</v>
      </c>
      <c r="G157" s="16">
        <v>4</v>
      </c>
      <c r="H157" s="16">
        <v>112.5</v>
      </c>
      <c r="I157" s="3">
        <f t="shared" si="19"/>
        <v>75</v>
      </c>
      <c r="J157" s="3">
        <f t="shared" si="20"/>
        <v>37.5</v>
      </c>
      <c r="K157" s="18">
        <v>69.8</v>
      </c>
      <c r="L157" s="7">
        <f t="shared" si="23"/>
        <v>34.9</v>
      </c>
      <c r="M157" s="7">
        <f t="shared" si="24"/>
        <v>72.400000000000006</v>
      </c>
      <c r="N157" s="16">
        <v>12</v>
      </c>
      <c r="O157" s="16"/>
    </row>
    <row r="158" spans="1:15" ht="14.25">
      <c r="A158" s="23" t="s">
        <v>583</v>
      </c>
      <c r="B158" s="15">
        <v>20170825298</v>
      </c>
      <c r="C158" s="10" t="s">
        <v>338</v>
      </c>
      <c r="D158" s="16" t="s">
        <v>424</v>
      </c>
      <c r="E158" s="10" t="s">
        <v>480</v>
      </c>
      <c r="F158" s="10" t="s">
        <v>442</v>
      </c>
      <c r="G158" s="16">
        <v>4</v>
      </c>
      <c r="H158" s="16">
        <v>119</v>
      </c>
      <c r="I158" s="3">
        <f t="shared" si="19"/>
        <v>79.333333333333329</v>
      </c>
      <c r="J158" s="3">
        <f t="shared" si="20"/>
        <v>39.666666666666664</v>
      </c>
      <c r="K158" s="22" t="s">
        <v>780</v>
      </c>
      <c r="L158" s="7">
        <v>0</v>
      </c>
      <c r="M158" s="7">
        <f t="shared" si="24"/>
        <v>39.666666666666664</v>
      </c>
      <c r="N158" s="16">
        <v>13</v>
      </c>
      <c r="O158" s="16"/>
    </row>
    <row r="159" spans="1:15" ht="14.25">
      <c r="A159" s="23" t="s">
        <v>584</v>
      </c>
      <c r="B159" s="15">
        <v>20170825306</v>
      </c>
      <c r="C159" s="10" t="s">
        <v>345</v>
      </c>
      <c r="D159" s="16" t="s">
        <v>424</v>
      </c>
      <c r="E159" s="10" t="s">
        <v>480</v>
      </c>
      <c r="F159" s="10" t="s">
        <v>442</v>
      </c>
      <c r="G159" s="16">
        <v>4</v>
      </c>
      <c r="H159" s="16">
        <v>113</v>
      </c>
      <c r="I159" s="3">
        <f t="shared" si="19"/>
        <v>75.333333333333329</v>
      </c>
      <c r="J159" s="3">
        <f t="shared" si="20"/>
        <v>37.666666666666664</v>
      </c>
      <c r="K159" s="22" t="s">
        <v>780</v>
      </c>
      <c r="L159" s="7">
        <v>0</v>
      </c>
      <c r="M159" s="7">
        <f t="shared" si="24"/>
        <v>37.666666666666664</v>
      </c>
      <c r="N159" s="16">
        <v>14</v>
      </c>
      <c r="O159" s="16"/>
    </row>
    <row r="160" spans="1:15" ht="14.25">
      <c r="A160" s="23" t="s">
        <v>585</v>
      </c>
      <c r="B160" s="15">
        <v>20170825311</v>
      </c>
      <c r="C160" s="10" t="s">
        <v>350</v>
      </c>
      <c r="D160" s="16" t="s">
        <v>424</v>
      </c>
      <c r="E160" s="10" t="s">
        <v>480</v>
      </c>
      <c r="F160" s="10" t="s">
        <v>451</v>
      </c>
      <c r="G160" s="16">
        <v>1</v>
      </c>
      <c r="H160" s="16">
        <v>107.5</v>
      </c>
      <c r="I160" s="3">
        <f t="shared" si="19"/>
        <v>71.666666666666671</v>
      </c>
      <c r="J160" s="3">
        <f t="shared" si="20"/>
        <v>35.833333333333336</v>
      </c>
      <c r="K160" s="18">
        <v>83.2</v>
      </c>
      <c r="L160" s="7">
        <f t="shared" ref="L160:L169" si="25">K160*0.5</f>
        <v>41.6</v>
      </c>
      <c r="M160" s="7">
        <f t="shared" ref="M160:M191" si="26">J160+L160</f>
        <v>77.433333333333337</v>
      </c>
      <c r="N160" s="16">
        <v>1</v>
      </c>
      <c r="O160" s="25" t="s">
        <v>788</v>
      </c>
    </row>
    <row r="161" spans="1:15" ht="14.25">
      <c r="A161" s="23" t="s">
        <v>586</v>
      </c>
      <c r="B161" s="15">
        <v>20170825312</v>
      </c>
      <c r="C161" s="10" t="s">
        <v>351</v>
      </c>
      <c r="D161" s="16" t="s">
        <v>424</v>
      </c>
      <c r="E161" s="10" t="s">
        <v>480</v>
      </c>
      <c r="F161" s="10" t="s">
        <v>451</v>
      </c>
      <c r="G161" s="16">
        <v>1</v>
      </c>
      <c r="H161" s="16">
        <v>105.5</v>
      </c>
      <c r="I161" s="3">
        <f t="shared" si="19"/>
        <v>70.333333333333329</v>
      </c>
      <c r="J161" s="3">
        <f t="shared" si="20"/>
        <v>35.166666666666664</v>
      </c>
      <c r="K161" s="18">
        <v>73.400000000000006</v>
      </c>
      <c r="L161" s="7">
        <f t="shared" si="25"/>
        <v>36.700000000000003</v>
      </c>
      <c r="M161" s="7">
        <f t="shared" si="26"/>
        <v>71.866666666666674</v>
      </c>
      <c r="N161" s="16">
        <v>2</v>
      </c>
      <c r="O161" s="16"/>
    </row>
    <row r="162" spans="1:15" ht="14.25">
      <c r="A162" s="23" t="s">
        <v>587</v>
      </c>
      <c r="B162" s="15">
        <v>20170825313</v>
      </c>
      <c r="C162" s="10" t="s">
        <v>352</v>
      </c>
      <c r="D162" s="16" t="s">
        <v>424</v>
      </c>
      <c r="E162" s="10" t="s">
        <v>480</v>
      </c>
      <c r="F162" s="10" t="s">
        <v>451</v>
      </c>
      <c r="G162" s="16">
        <v>1</v>
      </c>
      <c r="H162" s="16">
        <v>104.5</v>
      </c>
      <c r="I162" s="3">
        <f t="shared" si="19"/>
        <v>69.666666666666671</v>
      </c>
      <c r="J162" s="3">
        <f t="shared" si="20"/>
        <v>34.833333333333336</v>
      </c>
      <c r="K162" s="18">
        <v>50.7</v>
      </c>
      <c r="L162" s="7">
        <f t="shared" si="25"/>
        <v>25.35</v>
      </c>
      <c r="M162" s="7">
        <f t="shared" si="26"/>
        <v>60.183333333333337</v>
      </c>
      <c r="N162" s="16">
        <v>3</v>
      </c>
      <c r="O162" s="16"/>
    </row>
    <row r="163" spans="1:15" ht="14.25">
      <c r="A163" s="23" t="s">
        <v>588</v>
      </c>
      <c r="B163" s="15">
        <v>20170825315</v>
      </c>
      <c r="C163" s="10" t="s">
        <v>354</v>
      </c>
      <c r="D163" s="16" t="s">
        <v>424</v>
      </c>
      <c r="E163" s="10" t="s">
        <v>481</v>
      </c>
      <c r="F163" s="10" t="s">
        <v>442</v>
      </c>
      <c r="G163" s="16">
        <v>1</v>
      </c>
      <c r="H163" s="16">
        <v>115</v>
      </c>
      <c r="I163" s="3">
        <f t="shared" si="19"/>
        <v>76.666666666666671</v>
      </c>
      <c r="J163" s="3">
        <f t="shared" si="20"/>
        <v>38.333333333333336</v>
      </c>
      <c r="K163" s="18">
        <v>88.8</v>
      </c>
      <c r="L163" s="7">
        <f t="shared" si="25"/>
        <v>44.4</v>
      </c>
      <c r="M163" s="7">
        <f t="shared" si="26"/>
        <v>82.733333333333334</v>
      </c>
      <c r="N163" s="16">
        <v>1</v>
      </c>
      <c r="O163" s="25" t="s">
        <v>788</v>
      </c>
    </row>
    <row r="164" spans="1:15" ht="14.25">
      <c r="A164" s="23" t="s">
        <v>589</v>
      </c>
      <c r="B164" s="15">
        <v>20170825314</v>
      </c>
      <c r="C164" s="10" t="s">
        <v>353</v>
      </c>
      <c r="D164" s="16" t="s">
        <v>424</v>
      </c>
      <c r="E164" s="10" t="s">
        <v>481</v>
      </c>
      <c r="F164" s="10" t="s">
        <v>442</v>
      </c>
      <c r="G164" s="16">
        <v>1</v>
      </c>
      <c r="H164" s="16">
        <v>118.5</v>
      </c>
      <c r="I164" s="3">
        <f t="shared" si="19"/>
        <v>79</v>
      </c>
      <c r="J164" s="3">
        <f t="shared" si="20"/>
        <v>39.5</v>
      </c>
      <c r="K164" s="18">
        <v>76.599999999999994</v>
      </c>
      <c r="L164" s="7">
        <f t="shared" si="25"/>
        <v>38.299999999999997</v>
      </c>
      <c r="M164" s="7">
        <f t="shared" si="26"/>
        <v>77.8</v>
      </c>
      <c r="N164" s="16">
        <v>2</v>
      </c>
      <c r="O164" s="16"/>
    </row>
    <row r="165" spans="1:15" ht="14.25">
      <c r="A165" s="23" t="s">
        <v>590</v>
      </c>
      <c r="B165" s="15">
        <v>20170825316</v>
      </c>
      <c r="C165" s="10" t="s">
        <v>355</v>
      </c>
      <c r="D165" s="16" t="s">
        <v>424</v>
      </c>
      <c r="E165" s="10" t="s">
        <v>481</v>
      </c>
      <c r="F165" s="10" t="s">
        <v>442</v>
      </c>
      <c r="G165" s="16">
        <v>1</v>
      </c>
      <c r="H165" s="16">
        <v>115</v>
      </c>
      <c r="I165" s="3">
        <f t="shared" si="19"/>
        <v>76.666666666666671</v>
      </c>
      <c r="J165" s="3">
        <f t="shared" si="20"/>
        <v>38.333333333333336</v>
      </c>
      <c r="K165" s="18">
        <v>74</v>
      </c>
      <c r="L165" s="7">
        <f t="shared" si="25"/>
        <v>37</v>
      </c>
      <c r="M165" s="7">
        <f t="shared" si="26"/>
        <v>75.333333333333343</v>
      </c>
      <c r="N165" s="16">
        <v>3</v>
      </c>
      <c r="O165" s="16"/>
    </row>
    <row r="166" spans="1:15" ht="14.25">
      <c r="A166" s="23" t="s">
        <v>591</v>
      </c>
      <c r="B166" s="15">
        <v>20170825317</v>
      </c>
      <c r="C166" s="10" t="s">
        <v>356</v>
      </c>
      <c r="D166" s="16" t="s">
        <v>424</v>
      </c>
      <c r="E166" s="10" t="s">
        <v>482</v>
      </c>
      <c r="F166" s="10" t="s">
        <v>442</v>
      </c>
      <c r="G166" s="16">
        <v>2</v>
      </c>
      <c r="H166" s="16">
        <v>117</v>
      </c>
      <c r="I166" s="3">
        <f t="shared" si="19"/>
        <v>78</v>
      </c>
      <c r="J166" s="3">
        <f t="shared" si="20"/>
        <v>39</v>
      </c>
      <c r="K166" s="18">
        <v>81</v>
      </c>
      <c r="L166" s="7">
        <f t="shared" si="25"/>
        <v>40.5</v>
      </c>
      <c r="M166" s="7">
        <f t="shared" si="26"/>
        <v>79.5</v>
      </c>
      <c r="N166" s="16">
        <v>1</v>
      </c>
      <c r="O166" s="25" t="s">
        <v>788</v>
      </c>
    </row>
    <row r="167" spans="1:15" ht="14.25">
      <c r="A167" s="23" t="s">
        <v>592</v>
      </c>
      <c r="B167" s="15">
        <v>20170825319</v>
      </c>
      <c r="C167" s="10" t="s">
        <v>358</v>
      </c>
      <c r="D167" s="16" t="s">
        <v>424</v>
      </c>
      <c r="E167" s="10" t="s">
        <v>482</v>
      </c>
      <c r="F167" s="10" t="s">
        <v>442</v>
      </c>
      <c r="G167" s="16">
        <v>2</v>
      </c>
      <c r="H167" s="16">
        <v>113</v>
      </c>
      <c r="I167" s="3">
        <f t="shared" ref="I167:I230" si="27">H167/1.5</f>
        <v>75.333333333333329</v>
      </c>
      <c r="J167" s="3">
        <f t="shared" ref="J167:J230" si="28">I167*0.5</f>
        <v>37.666666666666664</v>
      </c>
      <c r="K167" s="18">
        <v>80.400000000000006</v>
      </c>
      <c r="L167" s="7">
        <f t="shared" si="25"/>
        <v>40.200000000000003</v>
      </c>
      <c r="M167" s="7">
        <f t="shared" si="26"/>
        <v>77.866666666666674</v>
      </c>
      <c r="N167" s="16">
        <v>2</v>
      </c>
      <c r="O167" s="25" t="s">
        <v>788</v>
      </c>
    </row>
    <row r="168" spans="1:15" ht="14.25">
      <c r="A168" s="23" t="s">
        <v>593</v>
      </c>
      <c r="B168" s="15">
        <v>20170825320</v>
      </c>
      <c r="C168" s="10" t="s">
        <v>359</v>
      </c>
      <c r="D168" s="16" t="s">
        <v>424</v>
      </c>
      <c r="E168" s="10" t="s">
        <v>482</v>
      </c>
      <c r="F168" s="10" t="s">
        <v>442</v>
      </c>
      <c r="G168" s="16">
        <v>2</v>
      </c>
      <c r="H168" s="16">
        <v>107</v>
      </c>
      <c r="I168" s="3">
        <f t="shared" si="27"/>
        <v>71.333333333333329</v>
      </c>
      <c r="J168" s="3">
        <f t="shared" si="28"/>
        <v>35.666666666666664</v>
      </c>
      <c r="K168" s="18">
        <v>66.2</v>
      </c>
      <c r="L168" s="7">
        <f t="shared" si="25"/>
        <v>33.1</v>
      </c>
      <c r="M168" s="7">
        <f t="shared" si="26"/>
        <v>68.766666666666666</v>
      </c>
      <c r="N168" s="16">
        <v>3</v>
      </c>
      <c r="O168" s="16"/>
    </row>
    <row r="169" spans="1:15" ht="14.25">
      <c r="A169" s="23" t="s">
        <v>594</v>
      </c>
      <c r="B169" s="15">
        <v>20170825321</v>
      </c>
      <c r="C169" s="10" t="s">
        <v>360</v>
      </c>
      <c r="D169" s="16" t="s">
        <v>424</v>
      </c>
      <c r="E169" s="10" t="s">
        <v>482</v>
      </c>
      <c r="F169" s="10" t="s">
        <v>442</v>
      </c>
      <c r="G169" s="16">
        <v>2</v>
      </c>
      <c r="H169" s="16">
        <v>85.5</v>
      </c>
      <c r="I169" s="3">
        <f t="shared" si="27"/>
        <v>57</v>
      </c>
      <c r="J169" s="3">
        <f t="shared" si="28"/>
        <v>28.5</v>
      </c>
      <c r="K169" s="18">
        <v>65.599999999999994</v>
      </c>
      <c r="L169" s="7">
        <f t="shared" si="25"/>
        <v>32.799999999999997</v>
      </c>
      <c r="M169" s="7">
        <f t="shared" si="26"/>
        <v>61.3</v>
      </c>
      <c r="N169" s="16">
        <v>4</v>
      </c>
      <c r="O169" s="16"/>
    </row>
    <row r="170" spans="1:15" ht="14.25">
      <c r="A170" s="23" t="s">
        <v>595</v>
      </c>
      <c r="B170" s="15">
        <v>20170825318</v>
      </c>
      <c r="C170" s="10" t="s">
        <v>357</v>
      </c>
      <c r="D170" s="16" t="s">
        <v>424</v>
      </c>
      <c r="E170" s="10" t="s">
        <v>482</v>
      </c>
      <c r="F170" s="10" t="s">
        <v>442</v>
      </c>
      <c r="G170" s="16">
        <v>2</v>
      </c>
      <c r="H170" s="16">
        <v>115.5</v>
      </c>
      <c r="I170" s="3">
        <f t="shared" si="27"/>
        <v>77</v>
      </c>
      <c r="J170" s="3">
        <f t="shared" si="28"/>
        <v>38.5</v>
      </c>
      <c r="K170" s="22" t="s">
        <v>780</v>
      </c>
      <c r="L170" s="7">
        <v>0</v>
      </c>
      <c r="M170" s="7">
        <f t="shared" si="26"/>
        <v>38.5</v>
      </c>
      <c r="N170" s="16">
        <v>5</v>
      </c>
      <c r="O170" s="16"/>
    </row>
    <row r="171" spans="1:15" ht="14.25">
      <c r="A171" s="23" t="s">
        <v>596</v>
      </c>
      <c r="B171" s="15">
        <v>20170825322</v>
      </c>
      <c r="C171" s="10" t="s">
        <v>361</v>
      </c>
      <c r="D171" s="16" t="s">
        <v>424</v>
      </c>
      <c r="E171" s="10" t="s">
        <v>482</v>
      </c>
      <c r="F171" s="10" t="s">
        <v>451</v>
      </c>
      <c r="G171" s="16">
        <v>1</v>
      </c>
      <c r="H171" s="16">
        <v>104.5</v>
      </c>
      <c r="I171" s="3">
        <f t="shared" si="27"/>
        <v>69.666666666666671</v>
      </c>
      <c r="J171" s="3">
        <f t="shared" si="28"/>
        <v>34.833333333333336</v>
      </c>
      <c r="K171" s="18">
        <v>77.599999999999994</v>
      </c>
      <c r="L171" s="7">
        <f t="shared" ref="L171:L184" si="29">K171*0.5</f>
        <v>38.799999999999997</v>
      </c>
      <c r="M171" s="7">
        <f t="shared" si="26"/>
        <v>73.633333333333326</v>
      </c>
      <c r="N171" s="16">
        <v>1</v>
      </c>
      <c r="O171" s="25" t="s">
        <v>788</v>
      </c>
    </row>
    <row r="172" spans="1:15" ht="14.25">
      <c r="A172" s="23" t="s">
        <v>597</v>
      </c>
      <c r="B172" s="15">
        <v>20170825324</v>
      </c>
      <c r="C172" s="10" t="s">
        <v>363</v>
      </c>
      <c r="D172" s="16" t="s">
        <v>425</v>
      </c>
      <c r="E172" s="10" t="s">
        <v>482</v>
      </c>
      <c r="F172" s="10" t="s">
        <v>451</v>
      </c>
      <c r="G172" s="16">
        <v>1</v>
      </c>
      <c r="H172" s="16">
        <v>100.5</v>
      </c>
      <c r="I172" s="3">
        <f t="shared" si="27"/>
        <v>67</v>
      </c>
      <c r="J172" s="3">
        <f t="shared" si="28"/>
        <v>33.5</v>
      </c>
      <c r="K172" s="18">
        <v>76.2</v>
      </c>
      <c r="L172" s="7">
        <f t="shared" si="29"/>
        <v>38.1</v>
      </c>
      <c r="M172" s="7">
        <f t="shared" si="26"/>
        <v>71.599999999999994</v>
      </c>
      <c r="N172" s="16">
        <v>2</v>
      </c>
      <c r="O172" s="16"/>
    </row>
    <row r="173" spans="1:15" ht="14.25">
      <c r="A173" s="23" t="s">
        <v>598</v>
      </c>
      <c r="B173" s="15">
        <v>20170825323</v>
      </c>
      <c r="C173" s="10" t="s">
        <v>362</v>
      </c>
      <c r="D173" s="16" t="s">
        <v>424</v>
      </c>
      <c r="E173" s="10" t="s">
        <v>482</v>
      </c>
      <c r="F173" s="10" t="s">
        <v>451</v>
      </c>
      <c r="G173" s="16">
        <v>1</v>
      </c>
      <c r="H173" s="16">
        <v>102</v>
      </c>
      <c r="I173" s="3">
        <f t="shared" si="27"/>
        <v>68</v>
      </c>
      <c r="J173" s="3">
        <f t="shared" si="28"/>
        <v>34</v>
      </c>
      <c r="K173" s="18">
        <v>61.8</v>
      </c>
      <c r="L173" s="7">
        <f t="shared" si="29"/>
        <v>30.9</v>
      </c>
      <c r="M173" s="7">
        <f t="shared" si="26"/>
        <v>64.900000000000006</v>
      </c>
      <c r="N173" s="16">
        <v>3</v>
      </c>
      <c r="O173" s="16"/>
    </row>
    <row r="174" spans="1:15" ht="14.25">
      <c r="A174" s="23" t="s">
        <v>599</v>
      </c>
      <c r="B174" s="15">
        <v>20170825054</v>
      </c>
      <c r="C174" s="13" t="s">
        <v>245</v>
      </c>
      <c r="D174" s="16" t="s">
        <v>424</v>
      </c>
      <c r="E174" s="13" t="s">
        <v>444</v>
      </c>
      <c r="F174" s="13" t="s">
        <v>442</v>
      </c>
      <c r="G174" s="2">
        <v>1</v>
      </c>
      <c r="H174" s="1">
        <v>116</v>
      </c>
      <c r="I174" s="3">
        <f t="shared" si="27"/>
        <v>77.333333333333329</v>
      </c>
      <c r="J174" s="3">
        <f t="shared" si="28"/>
        <v>38.666666666666664</v>
      </c>
      <c r="K174" s="4">
        <v>83.2</v>
      </c>
      <c r="L174" s="7">
        <f t="shared" si="29"/>
        <v>41.6</v>
      </c>
      <c r="M174" s="7">
        <f t="shared" si="26"/>
        <v>80.266666666666666</v>
      </c>
      <c r="N174" s="6">
        <v>1</v>
      </c>
      <c r="O174" s="25" t="s">
        <v>788</v>
      </c>
    </row>
    <row r="175" spans="1:15" ht="14.25">
      <c r="A175" s="23" t="s">
        <v>600</v>
      </c>
      <c r="B175" s="15">
        <v>20170825055</v>
      </c>
      <c r="C175" s="13" t="s">
        <v>246</v>
      </c>
      <c r="D175" s="16" t="s">
        <v>424</v>
      </c>
      <c r="E175" s="13" t="s">
        <v>444</v>
      </c>
      <c r="F175" s="13" t="s">
        <v>442</v>
      </c>
      <c r="G175" s="2">
        <v>1</v>
      </c>
      <c r="H175" s="1">
        <v>103</v>
      </c>
      <c r="I175" s="3">
        <f t="shared" si="27"/>
        <v>68.666666666666671</v>
      </c>
      <c r="J175" s="3">
        <f t="shared" si="28"/>
        <v>34.333333333333336</v>
      </c>
      <c r="K175" s="4">
        <v>77.599999999999994</v>
      </c>
      <c r="L175" s="7">
        <f t="shared" si="29"/>
        <v>38.799999999999997</v>
      </c>
      <c r="M175" s="7">
        <f t="shared" si="26"/>
        <v>73.133333333333326</v>
      </c>
      <c r="N175" s="6">
        <v>2</v>
      </c>
      <c r="O175" s="16"/>
    </row>
    <row r="176" spans="1:15" ht="14.25">
      <c r="A176" s="23" t="s">
        <v>601</v>
      </c>
      <c r="B176" s="15">
        <v>20170825056</v>
      </c>
      <c r="C176" s="13" t="s">
        <v>247</v>
      </c>
      <c r="D176" s="16" t="s">
        <v>424</v>
      </c>
      <c r="E176" s="13" t="s">
        <v>444</v>
      </c>
      <c r="F176" s="13" t="s">
        <v>442</v>
      </c>
      <c r="G176" s="2">
        <v>1</v>
      </c>
      <c r="H176" s="1">
        <v>102.5</v>
      </c>
      <c r="I176" s="3">
        <f t="shared" si="27"/>
        <v>68.333333333333329</v>
      </c>
      <c r="J176" s="3">
        <f t="shared" si="28"/>
        <v>34.166666666666664</v>
      </c>
      <c r="K176" s="4">
        <v>71.599999999999994</v>
      </c>
      <c r="L176" s="7">
        <f t="shared" si="29"/>
        <v>35.799999999999997</v>
      </c>
      <c r="M176" s="7">
        <f t="shared" si="26"/>
        <v>69.966666666666669</v>
      </c>
      <c r="N176" s="6">
        <v>3</v>
      </c>
      <c r="O176" s="16"/>
    </row>
    <row r="177" spans="1:15" ht="14.25">
      <c r="A177" s="23" t="s">
        <v>602</v>
      </c>
      <c r="B177" s="15">
        <v>20170825207</v>
      </c>
      <c r="C177" s="13" t="s">
        <v>248</v>
      </c>
      <c r="D177" s="16" t="s">
        <v>424</v>
      </c>
      <c r="E177" s="20" t="s">
        <v>781</v>
      </c>
      <c r="F177" s="13" t="s">
        <v>442</v>
      </c>
      <c r="G177" s="16">
        <v>3</v>
      </c>
      <c r="H177" s="16">
        <v>120</v>
      </c>
      <c r="I177" s="3">
        <f t="shared" si="27"/>
        <v>80</v>
      </c>
      <c r="J177" s="3">
        <f t="shared" si="28"/>
        <v>40</v>
      </c>
      <c r="K177" s="18">
        <v>85.5</v>
      </c>
      <c r="L177" s="7">
        <f t="shared" si="29"/>
        <v>42.75</v>
      </c>
      <c r="M177" s="7">
        <f t="shared" si="26"/>
        <v>82.75</v>
      </c>
      <c r="N177" s="16">
        <v>1</v>
      </c>
      <c r="O177" s="25" t="s">
        <v>788</v>
      </c>
    </row>
    <row r="178" spans="1:15" ht="14.25">
      <c r="A178" s="23" t="s">
        <v>603</v>
      </c>
      <c r="B178" s="15">
        <v>20170825208</v>
      </c>
      <c r="C178" s="13" t="s">
        <v>249</v>
      </c>
      <c r="D178" s="16" t="s">
        <v>424</v>
      </c>
      <c r="E178" s="20" t="s">
        <v>781</v>
      </c>
      <c r="F178" s="13" t="s">
        <v>442</v>
      </c>
      <c r="G178" s="16">
        <v>3</v>
      </c>
      <c r="H178" s="16">
        <v>113</v>
      </c>
      <c r="I178" s="3">
        <f t="shared" si="27"/>
        <v>75.333333333333329</v>
      </c>
      <c r="J178" s="3">
        <f t="shared" si="28"/>
        <v>37.666666666666664</v>
      </c>
      <c r="K178" s="18">
        <v>85.16</v>
      </c>
      <c r="L178" s="7">
        <f t="shared" si="29"/>
        <v>42.58</v>
      </c>
      <c r="M178" s="7">
        <f t="shared" si="26"/>
        <v>80.24666666666667</v>
      </c>
      <c r="N178" s="16">
        <v>2</v>
      </c>
      <c r="O178" s="25" t="s">
        <v>788</v>
      </c>
    </row>
    <row r="179" spans="1:15" ht="14.25">
      <c r="A179" s="23" t="s">
        <v>604</v>
      </c>
      <c r="B179" s="15">
        <v>20170825212</v>
      </c>
      <c r="C179" s="13" t="s">
        <v>253</v>
      </c>
      <c r="D179" s="16" t="s">
        <v>424</v>
      </c>
      <c r="E179" s="20" t="s">
        <v>781</v>
      </c>
      <c r="F179" s="13" t="s">
        <v>442</v>
      </c>
      <c r="G179" s="16">
        <v>3</v>
      </c>
      <c r="H179" s="16">
        <v>103.5</v>
      </c>
      <c r="I179" s="3">
        <f t="shared" si="27"/>
        <v>69</v>
      </c>
      <c r="J179" s="3">
        <f t="shared" si="28"/>
        <v>34.5</v>
      </c>
      <c r="K179" s="18">
        <v>86.26</v>
      </c>
      <c r="L179" s="7">
        <f t="shared" si="29"/>
        <v>43.13</v>
      </c>
      <c r="M179" s="7">
        <f t="shared" si="26"/>
        <v>77.63</v>
      </c>
      <c r="N179" s="16">
        <v>3</v>
      </c>
      <c r="O179" s="25" t="s">
        <v>788</v>
      </c>
    </row>
    <row r="180" spans="1:15" ht="14.25">
      <c r="A180" s="23" t="s">
        <v>605</v>
      </c>
      <c r="B180" s="15">
        <v>20170825210</v>
      </c>
      <c r="C180" s="13" t="s">
        <v>251</v>
      </c>
      <c r="D180" s="16" t="s">
        <v>424</v>
      </c>
      <c r="E180" s="20" t="s">
        <v>781</v>
      </c>
      <c r="F180" s="13" t="s">
        <v>442</v>
      </c>
      <c r="G180" s="16">
        <v>3</v>
      </c>
      <c r="H180" s="16">
        <v>105.5</v>
      </c>
      <c r="I180" s="3">
        <f t="shared" si="27"/>
        <v>70.333333333333329</v>
      </c>
      <c r="J180" s="3">
        <f t="shared" si="28"/>
        <v>35.166666666666664</v>
      </c>
      <c r="K180" s="18">
        <v>77.34</v>
      </c>
      <c r="L180" s="7">
        <f t="shared" si="29"/>
        <v>38.67</v>
      </c>
      <c r="M180" s="7">
        <f t="shared" si="26"/>
        <v>73.836666666666673</v>
      </c>
      <c r="N180" s="16">
        <v>4</v>
      </c>
      <c r="O180" s="16"/>
    </row>
    <row r="181" spans="1:15" ht="14.25">
      <c r="A181" s="23" t="s">
        <v>606</v>
      </c>
      <c r="B181" s="15">
        <v>20170825211</v>
      </c>
      <c r="C181" s="13" t="s">
        <v>252</v>
      </c>
      <c r="D181" s="16" t="s">
        <v>424</v>
      </c>
      <c r="E181" s="20" t="s">
        <v>781</v>
      </c>
      <c r="F181" s="13" t="s">
        <v>442</v>
      </c>
      <c r="G181" s="16">
        <v>3</v>
      </c>
      <c r="H181" s="16">
        <v>105.5</v>
      </c>
      <c r="I181" s="3">
        <f t="shared" si="27"/>
        <v>70.333333333333329</v>
      </c>
      <c r="J181" s="3">
        <f t="shared" si="28"/>
        <v>35.166666666666664</v>
      </c>
      <c r="K181" s="18">
        <v>75.760000000000005</v>
      </c>
      <c r="L181" s="7">
        <f t="shared" si="29"/>
        <v>37.880000000000003</v>
      </c>
      <c r="M181" s="7">
        <f t="shared" si="26"/>
        <v>73.046666666666667</v>
      </c>
      <c r="N181" s="16">
        <v>5</v>
      </c>
      <c r="O181" s="16"/>
    </row>
    <row r="182" spans="1:15" ht="14.25">
      <c r="A182" s="23" t="s">
        <v>607</v>
      </c>
      <c r="B182" s="15">
        <v>20170825215</v>
      </c>
      <c r="C182" s="13" t="s">
        <v>256</v>
      </c>
      <c r="D182" s="16" t="s">
        <v>424</v>
      </c>
      <c r="E182" s="20" t="s">
        <v>781</v>
      </c>
      <c r="F182" s="20" t="s">
        <v>782</v>
      </c>
      <c r="G182" s="16">
        <v>3</v>
      </c>
      <c r="H182" s="16">
        <v>102.5</v>
      </c>
      <c r="I182" s="3">
        <f t="shared" si="27"/>
        <v>68.333333333333329</v>
      </c>
      <c r="J182" s="3">
        <f t="shared" si="28"/>
        <v>34.166666666666664</v>
      </c>
      <c r="K182" s="18">
        <v>77.3</v>
      </c>
      <c r="L182" s="7">
        <f t="shared" si="29"/>
        <v>38.65</v>
      </c>
      <c r="M182" s="7">
        <f t="shared" si="26"/>
        <v>72.816666666666663</v>
      </c>
      <c r="N182" s="16">
        <v>6</v>
      </c>
      <c r="O182" s="16"/>
    </row>
    <row r="183" spans="1:15" ht="14.25">
      <c r="A183" s="23" t="s">
        <v>608</v>
      </c>
      <c r="B183" s="15">
        <v>20170825213</v>
      </c>
      <c r="C183" s="13" t="s">
        <v>254</v>
      </c>
      <c r="D183" s="16" t="s">
        <v>424</v>
      </c>
      <c r="E183" s="20" t="s">
        <v>781</v>
      </c>
      <c r="F183" s="13" t="s">
        <v>442</v>
      </c>
      <c r="G183" s="16">
        <v>3</v>
      </c>
      <c r="H183" s="16">
        <v>103.5</v>
      </c>
      <c r="I183" s="3">
        <f t="shared" si="27"/>
        <v>69</v>
      </c>
      <c r="J183" s="3">
        <f t="shared" si="28"/>
        <v>34.5</v>
      </c>
      <c r="K183" s="18">
        <v>75.7</v>
      </c>
      <c r="L183" s="7">
        <f t="shared" si="29"/>
        <v>37.85</v>
      </c>
      <c r="M183" s="7">
        <f t="shared" si="26"/>
        <v>72.349999999999994</v>
      </c>
      <c r="N183" s="16">
        <v>7</v>
      </c>
      <c r="O183" s="16"/>
    </row>
    <row r="184" spans="1:15" ht="14.25">
      <c r="A184" s="23" t="s">
        <v>609</v>
      </c>
      <c r="B184" s="15">
        <v>20170825214</v>
      </c>
      <c r="C184" s="13" t="s">
        <v>255</v>
      </c>
      <c r="D184" s="16" t="s">
        <v>424</v>
      </c>
      <c r="E184" s="20" t="s">
        <v>781</v>
      </c>
      <c r="F184" s="13" t="s">
        <v>442</v>
      </c>
      <c r="G184" s="16">
        <v>3</v>
      </c>
      <c r="H184" s="16">
        <v>102.5</v>
      </c>
      <c r="I184" s="3">
        <f t="shared" si="27"/>
        <v>68.333333333333329</v>
      </c>
      <c r="J184" s="3">
        <f t="shared" si="28"/>
        <v>34.166666666666664</v>
      </c>
      <c r="K184" s="18">
        <v>74.900000000000006</v>
      </c>
      <c r="L184" s="7">
        <f t="shared" si="29"/>
        <v>37.450000000000003</v>
      </c>
      <c r="M184" s="7">
        <f t="shared" si="26"/>
        <v>71.616666666666674</v>
      </c>
      <c r="N184" s="16">
        <v>8</v>
      </c>
      <c r="O184" s="16"/>
    </row>
    <row r="185" spans="1:15" ht="14.25">
      <c r="A185" s="23" t="s">
        <v>610</v>
      </c>
      <c r="B185" s="15">
        <v>20170825209</v>
      </c>
      <c r="C185" s="13" t="s">
        <v>250</v>
      </c>
      <c r="D185" s="16" t="s">
        <v>424</v>
      </c>
      <c r="E185" s="20" t="s">
        <v>781</v>
      </c>
      <c r="F185" s="13" t="s">
        <v>442</v>
      </c>
      <c r="G185" s="16">
        <v>3</v>
      </c>
      <c r="H185" s="16">
        <v>106</v>
      </c>
      <c r="I185" s="3">
        <f t="shared" si="27"/>
        <v>70.666666666666671</v>
      </c>
      <c r="J185" s="3">
        <f t="shared" si="28"/>
        <v>35.333333333333336</v>
      </c>
      <c r="K185" s="22" t="s">
        <v>780</v>
      </c>
      <c r="L185" s="7">
        <v>0</v>
      </c>
      <c r="M185" s="7">
        <f t="shared" si="26"/>
        <v>35.333333333333336</v>
      </c>
      <c r="N185" s="16">
        <v>9</v>
      </c>
      <c r="O185" s="16"/>
    </row>
    <row r="186" spans="1:15" ht="14.25">
      <c r="A186" s="23" t="s">
        <v>611</v>
      </c>
      <c r="B186" s="15">
        <v>20170825216</v>
      </c>
      <c r="C186" s="13" t="s">
        <v>257</v>
      </c>
      <c r="D186" s="16" t="s">
        <v>425</v>
      </c>
      <c r="E186" s="13" t="s">
        <v>468</v>
      </c>
      <c r="F186" s="13" t="s">
        <v>442</v>
      </c>
      <c r="G186" s="16">
        <v>1</v>
      </c>
      <c r="H186" s="16">
        <v>106</v>
      </c>
      <c r="I186" s="3">
        <f t="shared" si="27"/>
        <v>70.666666666666671</v>
      </c>
      <c r="J186" s="3">
        <f t="shared" si="28"/>
        <v>35.333333333333336</v>
      </c>
      <c r="K186" s="18">
        <v>82.12</v>
      </c>
      <c r="L186" s="7">
        <f>K186*0.5</f>
        <v>41.06</v>
      </c>
      <c r="M186" s="7">
        <f t="shared" si="26"/>
        <v>76.393333333333345</v>
      </c>
      <c r="N186" s="16">
        <v>1</v>
      </c>
      <c r="O186" s="25" t="s">
        <v>788</v>
      </c>
    </row>
    <row r="187" spans="1:15" ht="14.25">
      <c r="A187" s="23" t="s">
        <v>612</v>
      </c>
      <c r="B187" s="15">
        <v>20170825217</v>
      </c>
      <c r="C187" s="13" t="s">
        <v>258</v>
      </c>
      <c r="D187" s="16" t="s">
        <v>424</v>
      </c>
      <c r="E187" s="13" t="s">
        <v>468</v>
      </c>
      <c r="F187" s="13" t="s">
        <v>442</v>
      </c>
      <c r="G187" s="16">
        <v>1</v>
      </c>
      <c r="H187" s="16">
        <v>97.5</v>
      </c>
      <c r="I187" s="3">
        <f t="shared" si="27"/>
        <v>65</v>
      </c>
      <c r="J187" s="3">
        <f t="shared" si="28"/>
        <v>32.5</v>
      </c>
      <c r="K187" s="18">
        <v>73</v>
      </c>
      <c r="L187" s="7">
        <f>K187*0.5</f>
        <v>36.5</v>
      </c>
      <c r="M187" s="7">
        <f t="shared" si="26"/>
        <v>69</v>
      </c>
      <c r="N187" s="16">
        <v>2</v>
      </c>
      <c r="O187" s="16"/>
    </row>
    <row r="188" spans="1:15" ht="14.25">
      <c r="A188" s="23" t="s">
        <v>613</v>
      </c>
      <c r="B188" s="15">
        <v>20170825218</v>
      </c>
      <c r="C188" s="13" t="s">
        <v>259</v>
      </c>
      <c r="D188" s="16" t="s">
        <v>424</v>
      </c>
      <c r="E188" s="13" t="s">
        <v>468</v>
      </c>
      <c r="F188" s="13" t="s">
        <v>442</v>
      </c>
      <c r="G188" s="16">
        <v>1</v>
      </c>
      <c r="H188" s="16">
        <v>97</v>
      </c>
      <c r="I188" s="3">
        <f t="shared" si="27"/>
        <v>64.666666666666671</v>
      </c>
      <c r="J188" s="3">
        <f t="shared" si="28"/>
        <v>32.333333333333336</v>
      </c>
      <c r="K188" s="22" t="s">
        <v>780</v>
      </c>
      <c r="L188" s="7">
        <v>0</v>
      </c>
      <c r="M188" s="7">
        <f t="shared" si="26"/>
        <v>32.333333333333336</v>
      </c>
      <c r="N188" s="16">
        <v>3</v>
      </c>
      <c r="O188" s="16"/>
    </row>
    <row r="189" spans="1:15" ht="14.25">
      <c r="A189" s="23" t="s">
        <v>614</v>
      </c>
      <c r="B189" s="15">
        <v>20170825219</v>
      </c>
      <c r="C189" s="13" t="s">
        <v>260</v>
      </c>
      <c r="D189" s="16" t="s">
        <v>425</v>
      </c>
      <c r="E189" s="13" t="s">
        <v>469</v>
      </c>
      <c r="F189" s="13" t="s">
        <v>442</v>
      </c>
      <c r="G189" s="16">
        <v>1</v>
      </c>
      <c r="H189" s="16">
        <v>114.5</v>
      </c>
      <c r="I189" s="3">
        <f t="shared" si="27"/>
        <v>76.333333333333329</v>
      </c>
      <c r="J189" s="3">
        <f t="shared" si="28"/>
        <v>38.166666666666664</v>
      </c>
      <c r="K189" s="18">
        <v>88</v>
      </c>
      <c r="L189" s="7">
        <f>K189*0.5</f>
        <v>44</v>
      </c>
      <c r="M189" s="7">
        <f t="shared" si="26"/>
        <v>82.166666666666657</v>
      </c>
      <c r="N189" s="16">
        <v>1</v>
      </c>
      <c r="O189" s="25" t="s">
        <v>788</v>
      </c>
    </row>
    <row r="190" spans="1:15" ht="14.25">
      <c r="A190" s="23" t="s">
        <v>615</v>
      </c>
      <c r="B190" s="15">
        <v>20170825220</v>
      </c>
      <c r="C190" s="13" t="s">
        <v>261</v>
      </c>
      <c r="D190" s="16" t="s">
        <v>425</v>
      </c>
      <c r="E190" s="13" t="s">
        <v>469</v>
      </c>
      <c r="F190" s="13" t="s">
        <v>442</v>
      </c>
      <c r="G190" s="16">
        <v>1</v>
      </c>
      <c r="H190" s="16">
        <v>113</v>
      </c>
      <c r="I190" s="3">
        <f t="shared" si="27"/>
        <v>75.333333333333329</v>
      </c>
      <c r="J190" s="3">
        <f t="shared" si="28"/>
        <v>37.666666666666664</v>
      </c>
      <c r="K190" s="18">
        <v>81.400000000000006</v>
      </c>
      <c r="L190" s="7">
        <f>K190*0.5</f>
        <v>40.700000000000003</v>
      </c>
      <c r="M190" s="7">
        <f t="shared" si="26"/>
        <v>78.366666666666674</v>
      </c>
      <c r="N190" s="16">
        <v>2</v>
      </c>
      <c r="O190" s="16"/>
    </row>
    <row r="191" spans="1:15" ht="14.25">
      <c r="A191" s="23" t="s">
        <v>616</v>
      </c>
      <c r="B191" s="15">
        <v>20170825221</v>
      </c>
      <c r="C191" s="13" t="s">
        <v>262</v>
      </c>
      <c r="D191" s="16" t="s">
        <v>424</v>
      </c>
      <c r="E191" s="13" t="s">
        <v>469</v>
      </c>
      <c r="F191" s="13" t="s">
        <v>442</v>
      </c>
      <c r="G191" s="16">
        <v>1</v>
      </c>
      <c r="H191" s="16">
        <v>113</v>
      </c>
      <c r="I191" s="3">
        <f t="shared" si="27"/>
        <v>75.333333333333329</v>
      </c>
      <c r="J191" s="3">
        <f t="shared" si="28"/>
        <v>37.666666666666664</v>
      </c>
      <c r="K191" s="22" t="s">
        <v>780</v>
      </c>
      <c r="L191" s="7">
        <v>0</v>
      </c>
      <c r="M191" s="7">
        <f t="shared" si="26"/>
        <v>37.666666666666664</v>
      </c>
      <c r="N191" s="16">
        <v>3</v>
      </c>
      <c r="O191" s="16"/>
    </row>
    <row r="192" spans="1:15" ht="14.25">
      <c r="A192" s="23" t="s">
        <v>617</v>
      </c>
      <c r="B192" s="15">
        <v>20170825222</v>
      </c>
      <c r="C192" s="13" t="s">
        <v>263</v>
      </c>
      <c r="D192" s="16" t="s">
        <v>425</v>
      </c>
      <c r="E192" s="13" t="s">
        <v>470</v>
      </c>
      <c r="F192" s="13" t="s">
        <v>442</v>
      </c>
      <c r="G192" s="16">
        <v>2</v>
      </c>
      <c r="H192" s="16">
        <v>116.5</v>
      </c>
      <c r="I192" s="3">
        <f t="shared" si="27"/>
        <v>77.666666666666671</v>
      </c>
      <c r="J192" s="3">
        <f t="shared" si="28"/>
        <v>38.833333333333336</v>
      </c>
      <c r="K192" s="18">
        <v>83.44</v>
      </c>
      <c r="L192" s="7">
        <f>K192*0.5</f>
        <v>41.72</v>
      </c>
      <c r="M192" s="7">
        <f t="shared" ref="M192:M223" si="30">J192+L192</f>
        <v>80.553333333333342</v>
      </c>
      <c r="N192" s="16">
        <v>1</v>
      </c>
      <c r="O192" s="25" t="s">
        <v>788</v>
      </c>
    </row>
    <row r="193" spans="1:15" ht="14.25">
      <c r="A193" s="23" t="s">
        <v>618</v>
      </c>
      <c r="B193" s="15">
        <v>20170825223</v>
      </c>
      <c r="C193" s="13" t="s">
        <v>264</v>
      </c>
      <c r="D193" s="16" t="s">
        <v>425</v>
      </c>
      <c r="E193" s="13" t="s">
        <v>470</v>
      </c>
      <c r="F193" s="13" t="s">
        <v>442</v>
      </c>
      <c r="G193" s="16">
        <v>2</v>
      </c>
      <c r="H193" s="16">
        <v>115</v>
      </c>
      <c r="I193" s="3">
        <f t="shared" si="27"/>
        <v>76.666666666666671</v>
      </c>
      <c r="J193" s="3">
        <f t="shared" si="28"/>
        <v>38.333333333333336</v>
      </c>
      <c r="K193" s="18">
        <v>80.900000000000006</v>
      </c>
      <c r="L193" s="7">
        <f>K193*0.5</f>
        <v>40.450000000000003</v>
      </c>
      <c r="M193" s="7">
        <f t="shared" si="30"/>
        <v>78.783333333333331</v>
      </c>
      <c r="N193" s="16">
        <v>2</v>
      </c>
      <c r="O193" s="25" t="s">
        <v>788</v>
      </c>
    </row>
    <row r="194" spans="1:15" ht="14.25">
      <c r="A194" s="23" t="s">
        <v>619</v>
      </c>
      <c r="B194" s="15">
        <v>20170825225</v>
      </c>
      <c r="C194" s="13" t="s">
        <v>266</v>
      </c>
      <c r="D194" s="16" t="s">
        <v>424</v>
      </c>
      <c r="E194" s="13" t="s">
        <v>470</v>
      </c>
      <c r="F194" s="13" t="s">
        <v>442</v>
      </c>
      <c r="G194" s="16">
        <v>2</v>
      </c>
      <c r="H194" s="16">
        <v>111</v>
      </c>
      <c r="I194" s="3">
        <f t="shared" si="27"/>
        <v>74</v>
      </c>
      <c r="J194" s="3">
        <f t="shared" si="28"/>
        <v>37</v>
      </c>
      <c r="K194" s="18">
        <v>80.5</v>
      </c>
      <c r="L194" s="7">
        <f>K194*0.5</f>
        <v>40.25</v>
      </c>
      <c r="M194" s="7">
        <f t="shared" si="30"/>
        <v>77.25</v>
      </c>
      <c r="N194" s="16">
        <v>3</v>
      </c>
      <c r="O194" s="16"/>
    </row>
    <row r="195" spans="1:15" ht="14.25">
      <c r="A195" s="23" t="s">
        <v>620</v>
      </c>
      <c r="B195" s="15">
        <v>20170825226</v>
      </c>
      <c r="C195" s="13" t="s">
        <v>267</v>
      </c>
      <c r="D195" s="16" t="s">
        <v>424</v>
      </c>
      <c r="E195" s="13" t="s">
        <v>470</v>
      </c>
      <c r="F195" s="13" t="s">
        <v>442</v>
      </c>
      <c r="G195" s="16">
        <v>2</v>
      </c>
      <c r="H195" s="16">
        <v>108</v>
      </c>
      <c r="I195" s="3">
        <f t="shared" si="27"/>
        <v>72</v>
      </c>
      <c r="J195" s="3">
        <f t="shared" si="28"/>
        <v>36</v>
      </c>
      <c r="K195" s="18">
        <v>79.12</v>
      </c>
      <c r="L195" s="7">
        <f>K195*0.5</f>
        <v>39.56</v>
      </c>
      <c r="M195" s="7">
        <f t="shared" si="30"/>
        <v>75.56</v>
      </c>
      <c r="N195" s="16">
        <v>4</v>
      </c>
      <c r="O195" s="16"/>
    </row>
    <row r="196" spans="1:15" ht="14.25">
      <c r="A196" s="23" t="s">
        <v>621</v>
      </c>
      <c r="B196" s="15">
        <v>20170825224</v>
      </c>
      <c r="C196" s="13" t="s">
        <v>265</v>
      </c>
      <c r="D196" s="16" t="s">
        <v>424</v>
      </c>
      <c r="E196" s="13" t="s">
        <v>470</v>
      </c>
      <c r="F196" s="13" t="s">
        <v>442</v>
      </c>
      <c r="G196" s="16">
        <v>2</v>
      </c>
      <c r="H196" s="16">
        <v>111.5</v>
      </c>
      <c r="I196" s="3">
        <f t="shared" si="27"/>
        <v>74.333333333333329</v>
      </c>
      <c r="J196" s="3">
        <f t="shared" si="28"/>
        <v>37.166666666666664</v>
      </c>
      <c r="K196" s="18">
        <v>76.12</v>
      </c>
      <c r="L196" s="7">
        <f>K196*0.5</f>
        <v>38.06</v>
      </c>
      <c r="M196" s="7">
        <f t="shared" si="30"/>
        <v>75.226666666666659</v>
      </c>
      <c r="N196" s="16">
        <v>5</v>
      </c>
      <c r="O196" s="16"/>
    </row>
    <row r="197" spans="1:15" ht="14.25">
      <c r="A197" s="23" t="s">
        <v>622</v>
      </c>
      <c r="B197" s="15">
        <v>20170825227</v>
      </c>
      <c r="C197" s="13" t="s">
        <v>268</v>
      </c>
      <c r="D197" s="16" t="s">
        <v>424</v>
      </c>
      <c r="E197" s="13" t="s">
        <v>470</v>
      </c>
      <c r="F197" s="13" t="s">
        <v>442</v>
      </c>
      <c r="G197" s="16">
        <v>2</v>
      </c>
      <c r="H197" s="16">
        <v>108</v>
      </c>
      <c r="I197" s="3">
        <f t="shared" si="27"/>
        <v>72</v>
      </c>
      <c r="J197" s="3">
        <f t="shared" si="28"/>
        <v>36</v>
      </c>
      <c r="K197" s="22" t="s">
        <v>780</v>
      </c>
      <c r="L197" s="7">
        <v>0</v>
      </c>
      <c r="M197" s="7">
        <f t="shared" si="30"/>
        <v>36</v>
      </c>
      <c r="N197" s="16">
        <v>6</v>
      </c>
      <c r="O197" s="16"/>
    </row>
    <row r="198" spans="1:15" ht="14.25">
      <c r="A198" s="23" t="s">
        <v>623</v>
      </c>
      <c r="B198" s="15">
        <v>20170825228</v>
      </c>
      <c r="C198" s="13" t="s">
        <v>269</v>
      </c>
      <c r="D198" s="16" t="s">
        <v>425</v>
      </c>
      <c r="E198" s="13" t="s">
        <v>470</v>
      </c>
      <c r="F198" s="13" t="s">
        <v>451</v>
      </c>
      <c r="G198" s="16">
        <v>3</v>
      </c>
      <c r="H198" s="16">
        <v>117.5</v>
      </c>
      <c r="I198" s="3">
        <f t="shared" si="27"/>
        <v>78.333333333333329</v>
      </c>
      <c r="J198" s="3">
        <f t="shared" si="28"/>
        <v>39.166666666666664</v>
      </c>
      <c r="K198" s="18">
        <v>84.92</v>
      </c>
      <c r="L198" s="7">
        <f t="shared" ref="L198:L210" si="31">K198*0.5</f>
        <v>42.46</v>
      </c>
      <c r="M198" s="7">
        <f t="shared" si="30"/>
        <v>81.626666666666665</v>
      </c>
      <c r="N198" s="16">
        <v>1</v>
      </c>
      <c r="O198" s="25" t="s">
        <v>788</v>
      </c>
    </row>
    <row r="199" spans="1:15" ht="14.25">
      <c r="A199" s="23" t="s">
        <v>624</v>
      </c>
      <c r="B199" s="15">
        <v>20170825234</v>
      </c>
      <c r="C199" s="13" t="s">
        <v>275</v>
      </c>
      <c r="D199" s="16" t="s">
        <v>424</v>
      </c>
      <c r="E199" s="13" t="s">
        <v>470</v>
      </c>
      <c r="F199" s="13" t="s">
        <v>451</v>
      </c>
      <c r="G199" s="16">
        <v>3</v>
      </c>
      <c r="H199" s="16">
        <v>114.5</v>
      </c>
      <c r="I199" s="3">
        <f t="shared" si="27"/>
        <v>76.333333333333329</v>
      </c>
      <c r="J199" s="3">
        <f t="shared" si="28"/>
        <v>38.166666666666664</v>
      </c>
      <c r="K199" s="18">
        <v>86.06</v>
      </c>
      <c r="L199" s="7">
        <f t="shared" si="31"/>
        <v>43.03</v>
      </c>
      <c r="M199" s="7">
        <f t="shared" si="30"/>
        <v>81.196666666666658</v>
      </c>
      <c r="N199" s="16">
        <v>2</v>
      </c>
      <c r="O199" s="25" t="s">
        <v>788</v>
      </c>
    </row>
    <row r="200" spans="1:15" ht="14.25">
      <c r="A200" s="23" t="s">
        <v>625</v>
      </c>
      <c r="B200" s="15">
        <v>20170825233</v>
      </c>
      <c r="C200" s="13" t="s">
        <v>274</v>
      </c>
      <c r="D200" s="16" t="s">
        <v>425</v>
      </c>
      <c r="E200" s="13" t="s">
        <v>470</v>
      </c>
      <c r="F200" s="13" t="s">
        <v>451</v>
      </c>
      <c r="G200" s="16">
        <v>3</v>
      </c>
      <c r="H200" s="16">
        <v>114.5</v>
      </c>
      <c r="I200" s="3">
        <f t="shared" si="27"/>
        <v>76.333333333333329</v>
      </c>
      <c r="J200" s="3">
        <f t="shared" si="28"/>
        <v>38.166666666666664</v>
      </c>
      <c r="K200" s="18">
        <v>81.599999999999994</v>
      </c>
      <c r="L200" s="7">
        <f t="shared" si="31"/>
        <v>40.799999999999997</v>
      </c>
      <c r="M200" s="7">
        <f t="shared" si="30"/>
        <v>78.966666666666669</v>
      </c>
      <c r="N200" s="16">
        <v>3</v>
      </c>
      <c r="O200" s="25" t="s">
        <v>788</v>
      </c>
    </row>
    <row r="201" spans="1:15" ht="14.25">
      <c r="A201" s="23" t="s">
        <v>626</v>
      </c>
      <c r="B201" s="15">
        <v>20170825231</v>
      </c>
      <c r="C201" s="13" t="s">
        <v>272</v>
      </c>
      <c r="D201" s="16" t="s">
        <v>425</v>
      </c>
      <c r="E201" s="13" t="s">
        <v>470</v>
      </c>
      <c r="F201" s="13" t="s">
        <v>451</v>
      </c>
      <c r="G201" s="16">
        <v>3</v>
      </c>
      <c r="H201" s="16">
        <v>115</v>
      </c>
      <c r="I201" s="3">
        <f t="shared" si="27"/>
        <v>76.666666666666671</v>
      </c>
      <c r="J201" s="3">
        <f t="shared" si="28"/>
        <v>38.333333333333336</v>
      </c>
      <c r="K201" s="18">
        <v>79.900000000000006</v>
      </c>
      <c r="L201" s="7">
        <f t="shared" si="31"/>
        <v>39.950000000000003</v>
      </c>
      <c r="M201" s="7">
        <f t="shared" si="30"/>
        <v>78.283333333333331</v>
      </c>
      <c r="N201" s="16">
        <v>4</v>
      </c>
      <c r="O201" s="16"/>
    </row>
    <row r="202" spans="1:15" ht="14.25">
      <c r="A202" s="23" t="s">
        <v>627</v>
      </c>
      <c r="B202" s="15">
        <v>20170825232</v>
      </c>
      <c r="C202" s="13" t="s">
        <v>273</v>
      </c>
      <c r="D202" s="16" t="s">
        <v>424</v>
      </c>
      <c r="E202" s="13" t="s">
        <v>470</v>
      </c>
      <c r="F202" s="13" t="s">
        <v>451</v>
      </c>
      <c r="G202" s="16">
        <v>3</v>
      </c>
      <c r="H202" s="16">
        <v>115</v>
      </c>
      <c r="I202" s="3">
        <f t="shared" si="27"/>
        <v>76.666666666666671</v>
      </c>
      <c r="J202" s="3">
        <f t="shared" si="28"/>
        <v>38.333333333333336</v>
      </c>
      <c r="K202" s="18">
        <v>79.760000000000005</v>
      </c>
      <c r="L202" s="7">
        <f t="shared" si="31"/>
        <v>39.880000000000003</v>
      </c>
      <c r="M202" s="7">
        <f t="shared" si="30"/>
        <v>78.213333333333338</v>
      </c>
      <c r="N202" s="16">
        <v>5</v>
      </c>
      <c r="O202" s="16"/>
    </row>
    <row r="203" spans="1:15" ht="14.25">
      <c r="A203" s="23" t="s">
        <v>628</v>
      </c>
      <c r="B203" s="15">
        <v>20170825229</v>
      </c>
      <c r="C203" s="13" t="s">
        <v>270</v>
      </c>
      <c r="D203" s="16" t="s">
        <v>424</v>
      </c>
      <c r="E203" s="13" t="s">
        <v>470</v>
      </c>
      <c r="F203" s="13" t="s">
        <v>451</v>
      </c>
      <c r="G203" s="16">
        <v>3</v>
      </c>
      <c r="H203" s="16">
        <v>117</v>
      </c>
      <c r="I203" s="3">
        <f t="shared" si="27"/>
        <v>78</v>
      </c>
      <c r="J203" s="3">
        <f t="shared" si="28"/>
        <v>39</v>
      </c>
      <c r="K203" s="18">
        <v>75.56</v>
      </c>
      <c r="L203" s="7">
        <f t="shared" si="31"/>
        <v>37.78</v>
      </c>
      <c r="M203" s="7">
        <f t="shared" si="30"/>
        <v>76.78</v>
      </c>
      <c r="N203" s="16">
        <v>6</v>
      </c>
      <c r="O203" s="16"/>
    </row>
    <row r="204" spans="1:15" ht="14.25">
      <c r="A204" s="23" t="s">
        <v>629</v>
      </c>
      <c r="B204" s="15">
        <v>20170825235</v>
      </c>
      <c r="C204" s="13" t="s">
        <v>276</v>
      </c>
      <c r="D204" s="16" t="s">
        <v>425</v>
      </c>
      <c r="E204" s="13" t="s">
        <v>470</v>
      </c>
      <c r="F204" s="13" t="s">
        <v>451</v>
      </c>
      <c r="G204" s="16">
        <v>3</v>
      </c>
      <c r="H204" s="16">
        <v>114</v>
      </c>
      <c r="I204" s="3">
        <f t="shared" si="27"/>
        <v>76</v>
      </c>
      <c r="J204" s="3">
        <f t="shared" si="28"/>
        <v>38</v>
      </c>
      <c r="K204" s="18">
        <v>77.5</v>
      </c>
      <c r="L204" s="7">
        <f t="shared" si="31"/>
        <v>38.75</v>
      </c>
      <c r="M204" s="7">
        <f t="shared" si="30"/>
        <v>76.75</v>
      </c>
      <c r="N204" s="16">
        <v>7</v>
      </c>
      <c r="O204" s="16"/>
    </row>
    <row r="205" spans="1:15" ht="14.25">
      <c r="A205" s="23" t="s">
        <v>630</v>
      </c>
      <c r="B205" s="15">
        <v>20170825236</v>
      </c>
      <c r="C205" s="13" t="s">
        <v>277</v>
      </c>
      <c r="D205" s="16" t="s">
        <v>424</v>
      </c>
      <c r="E205" s="13" t="s">
        <v>470</v>
      </c>
      <c r="F205" s="13" t="s">
        <v>451</v>
      </c>
      <c r="G205" s="16">
        <v>3</v>
      </c>
      <c r="H205" s="16">
        <v>113</v>
      </c>
      <c r="I205" s="3">
        <f t="shared" si="27"/>
        <v>75.333333333333329</v>
      </c>
      <c r="J205" s="3">
        <f t="shared" si="28"/>
        <v>37.666666666666664</v>
      </c>
      <c r="K205" s="18">
        <v>77.400000000000006</v>
      </c>
      <c r="L205" s="7">
        <f t="shared" si="31"/>
        <v>38.700000000000003</v>
      </c>
      <c r="M205" s="7">
        <f t="shared" si="30"/>
        <v>76.366666666666674</v>
      </c>
      <c r="N205" s="16">
        <v>8</v>
      </c>
      <c r="O205" s="16"/>
    </row>
    <row r="206" spans="1:15" ht="14.25">
      <c r="A206" s="23" t="s">
        <v>631</v>
      </c>
      <c r="B206" s="15">
        <v>20170825230</v>
      </c>
      <c r="C206" s="13" t="s">
        <v>271</v>
      </c>
      <c r="D206" s="16" t="s">
        <v>424</v>
      </c>
      <c r="E206" s="13" t="s">
        <v>470</v>
      </c>
      <c r="F206" s="13" t="s">
        <v>451</v>
      </c>
      <c r="G206" s="16">
        <v>3</v>
      </c>
      <c r="H206" s="16">
        <v>116</v>
      </c>
      <c r="I206" s="3">
        <f t="shared" si="27"/>
        <v>77.333333333333329</v>
      </c>
      <c r="J206" s="3">
        <f t="shared" si="28"/>
        <v>38.666666666666664</v>
      </c>
      <c r="K206" s="18">
        <v>59.2</v>
      </c>
      <c r="L206" s="7">
        <f t="shared" si="31"/>
        <v>29.6</v>
      </c>
      <c r="M206" s="7">
        <f t="shared" si="30"/>
        <v>68.266666666666666</v>
      </c>
      <c r="N206" s="16">
        <v>9</v>
      </c>
      <c r="O206" s="16"/>
    </row>
    <row r="207" spans="1:15" ht="14.25">
      <c r="A207" s="23" t="s">
        <v>632</v>
      </c>
      <c r="B207" s="15">
        <v>20170825267</v>
      </c>
      <c r="C207" s="10" t="s">
        <v>301</v>
      </c>
      <c r="D207" s="16" t="s">
        <v>424</v>
      </c>
      <c r="E207" s="10" t="s">
        <v>476</v>
      </c>
      <c r="F207" s="10" t="s">
        <v>442</v>
      </c>
      <c r="G207" s="16">
        <v>2</v>
      </c>
      <c r="H207" s="16">
        <v>120</v>
      </c>
      <c r="I207" s="3">
        <f t="shared" si="27"/>
        <v>80</v>
      </c>
      <c r="J207" s="3">
        <f t="shared" si="28"/>
        <v>40</v>
      </c>
      <c r="K207" s="18">
        <v>83.4</v>
      </c>
      <c r="L207" s="7">
        <f t="shared" si="31"/>
        <v>41.7</v>
      </c>
      <c r="M207" s="7">
        <f t="shared" si="30"/>
        <v>81.7</v>
      </c>
      <c r="N207" s="16">
        <v>1</v>
      </c>
      <c r="O207" s="25" t="s">
        <v>788</v>
      </c>
    </row>
    <row r="208" spans="1:15" ht="14.25">
      <c r="A208" s="23" t="s">
        <v>633</v>
      </c>
      <c r="B208" s="15">
        <v>20170825268</v>
      </c>
      <c r="C208" s="10" t="s">
        <v>302</v>
      </c>
      <c r="D208" s="16" t="s">
        <v>424</v>
      </c>
      <c r="E208" s="10" t="s">
        <v>476</v>
      </c>
      <c r="F208" s="10" t="s">
        <v>442</v>
      </c>
      <c r="G208" s="16">
        <v>2</v>
      </c>
      <c r="H208" s="16">
        <v>117</v>
      </c>
      <c r="I208" s="3">
        <f t="shared" si="27"/>
        <v>78</v>
      </c>
      <c r="J208" s="3">
        <f t="shared" si="28"/>
        <v>39</v>
      </c>
      <c r="K208" s="18">
        <v>85.4</v>
      </c>
      <c r="L208" s="7">
        <f t="shared" si="31"/>
        <v>42.7</v>
      </c>
      <c r="M208" s="7">
        <f t="shared" si="30"/>
        <v>81.7</v>
      </c>
      <c r="N208" s="16">
        <v>2</v>
      </c>
      <c r="O208" s="25" t="s">
        <v>788</v>
      </c>
    </row>
    <row r="209" spans="1:15" ht="14.25">
      <c r="A209" s="23" t="s">
        <v>634</v>
      </c>
      <c r="B209" s="15">
        <v>20170825269</v>
      </c>
      <c r="C209" s="10" t="s">
        <v>303</v>
      </c>
      <c r="D209" s="16" t="s">
        <v>424</v>
      </c>
      <c r="E209" s="10" t="s">
        <v>476</v>
      </c>
      <c r="F209" s="10" t="s">
        <v>442</v>
      </c>
      <c r="G209" s="16">
        <v>2</v>
      </c>
      <c r="H209" s="16">
        <v>115</v>
      </c>
      <c r="I209" s="3">
        <f t="shared" si="27"/>
        <v>76.666666666666671</v>
      </c>
      <c r="J209" s="3">
        <f t="shared" si="28"/>
        <v>38.333333333333336</v>
      </c>
      <c r="K209" s="18">
        <v>85.2</v>
      </c>
      <c r="L209" s="7">
        <f t="shared" si="31"/>
        <v>42.6</v>
      </c>
      <c r="M209" s="7">
        <f t="shared" si="30"/>
        <v>80.933333333333337</v>
      </c>
      <c r="N209" s="16">
        <v>3</v>
      </c>
      <c r="O209" s="16"/>
    </row>
    <row r="210" spans="1:15" ht="14.25">
      <c r="A210" s="23" t="s">
        <v>635</v>
      </c>
      <c r="B210" s="15">
        <v>20170825272</v>
      </c>
      <c r="C210" s="10" t="s">
        <v>306</v>
      </c>
      <c r="D210" s="16" t="s">
        <v>424</v>
      </c>
      <c r="E210" s="10" t="s">
        <v>476</v>
      </c>
      <c r="F210" s="10" t="s">
        <v>442</v>
      </c>
      <c r="G210" s="16">
        <v>2</v>
      </c>
      <c r="H210" s="16">
        <v>107.5</v>
      </c>
      <c r="I210" s="3">
        <f t="shared" si="27"/>
        <v>71.666666666666671</v>
      </c>
      <c r="J210" s="3">
        <f t="shared" si="28"/>
        <v>35.833333333333336</v>
      </c>
      <c r="K210" s="18">
        <v>80</v>
      </c>
      <c r="L210" s="7">
        <f t="shared" si="31"/>
        <v>40</v>
      </c>
      <c r="M210" s="7">
        <f t="shared" si="30"/>
        <v>75.833333333333343</v>
      </c>
      <c r="N210" s="16">
        <v>4</v>
      </c>
      <c r="O210" s="16"/>
    </row>
    <row r="211" spans="1:15" ht="14.25">
      <c r="A211" s="23" t="s">
        <v>636</v>
      </c>
      <c r="B211" s="15">
        <v>20170825270</v>
      </c>
      <c r="C211" s="10" t="s">
        <v>304</v>
      </c>
      <c r="D211" s="16" t="s">
        <v>424</v>
      </c>
      <c r="E211" s="10" t="s">
        <v>476</v>
      </c>
      <c r="F211" s="10" t="s">
        <v>442</v>
      </c>
      <c r="G211" s="16">
        <v>2</v>
      </c>
      <c r="H211" s="16">
        <v>113.5</v>
      </c>
      <c r="I211" s="3">
        <f t="shared" si="27"/>
        <v>75.666666666666671</v>
      </c>
      <c r="J211" s="3">
        <f t="shared" si="28"/>
        <v>37.833333333333336</v>
      </c>
      <c r="K211" s="22" t="s">
        <v>780</v>
      </c>
      <c r="L211" s="7">
        <v>0</v>
      </c>
      <c r="M211" s="7">
        <f t="shared" si="30"/>
        <v>37.833333333333336</v>
      </c>
      <c r="N211" s="16">
        <v>5</v>
      </c>
      <c r="O211" s="16"/>
    </row>
    <row r="212" spans="1:15" ht="14.25">
      <c r="A212" s="23" t="s">
        <v>637</v>
      </c>
      <c r="B212" s="15">
        <v>20170825271</v>
      </c>
      <c r="C212" s="10" t="s">
        <v>305</v>
      </c>
      <c r="D212" s="16" t="s">
        <v>424</v>
      </c>
      <c r="E212" s="10" t="s">
        <v>476</v>
      </c>
      <c r="F212" s="10" t="s">
        <v>442</v>
      </c>
      <c r="G212" s="16">
        <v>2</v>
      </c>
      <c r="H212" s="16">
        <v>108</v>
      </c>
      <c r="I212" s="3">
        <f t="shared" si="27"/>
        <v>72</v>
      </c>
      <c r="J212" s="3">
        <f t="shared" si="28"/>
        <v>36</v>
      </c>
      <c r="K212" s="22" t="s">
        <v>780</v>
      </c>
      <c r="L212" s="7">
        <v>0</v>
      </c>
      <c r="M212" s="7">
        <f t="shared" si="30"/>
        <v>36</v>
      </c>
      <c r="N212" s="16">
        <v>6</v>
      </c>
      <c r="O212" s="16"/>
    </row>
    <row r="213" spans="1:15" ht="14.25">
      <c r="A213" s="23" t="s">
        <v>638</v>
      </c>
      <c r="B213" s="15">
        <v>20170825274</v>
      </c>
      <c r="C213" s="10" t="s">
        <v>308</v>
      </c>
      <c r="D213" s="16" t="s">
        <v>424</v>
      </c>
      <c r="E213" s="10" t="s">
        <v>476</v>
      </c>
      <c r="F213" s="10" t="s">
        <v>451</v>
      </c>
      <c r="G213" s="16">
        <v>1</v>
      </c>
      <c r="H213" s="16">
        <v>106</v>
      </c>
      <c r="I213" s="3">
        <f t="shared" si="27"/>
        <v>70.666666666666671</v>
      </c>
      <c r="J213" s="3">
        <f t="shared" si="28"/>
        <v>35.333333333333336</v>
      </c>
      <c r="K213" s="18">
        <v>83.2</v>
      </c>
      <c r="L213" s="7">
        <f>K213*0.5</f>
        <v>41.6</v>
      </c>
      <c r="M213" s="7">
        <f t="shared" si="30"/>
        <v>76.933333333333337</v>
      </c>
      <c r="N213" s="16">
        <v>1</v>
      </c>
      <c r="O213" s="25" t="s">
        <v>788</v>
      </c>
    </row>
    <row r="214" spans="1:15" ht="14.25">
      <c r="A214" s="23" t="s">
        <v>639</v>
      </c>
      <c r="B214" s="15">
        <v>20170825275</v>
      </c>
      <c r="C214" s="10" t="s">
        <v>309</v>
      </c>
      <c r="D214" s="16" t="s">
        <v>424</v>
      </c>
      <c r="E214" s="10" t="s">
        <v>476</v>
      </c>
      <c r="F214" s="10" t="s">
        <v>451</v>
      </c>
      <c r="G214" s="16">
        <v>1</v>
      </c>
      <c r="H214" s="16">
        <v>101</v>
      </c>
      <c r="I214" s="3">
        <f t="shared" si="27"/>
        <v>67.333333333333329</v>
      </c>
      <c r="J214" s="3">
        <f t="shared" si="28"/>
        <v>33.666666666666664</v>
      </c>
      <c r="K214" s="18">
        <v>75.400000000000006</v>
      </c>
      <c r="L214" s="7">
        <f>K214*0.5</f>
        <v>37.700000000000003</v>
      </c>
      <c r="M214" s="7">
        <f t="shared" si="30"/>
        <v>71.366666666666674</v>
      </c>
      <c r="N214" s="16">
        <v>2</v>
      </c>
      <c r="O214" s="16"/>
    </row>
    <row r="215" spans="1:15" ht="14.25">
      <c r="A215" s="23" t="s">
        <v>640</v>
      </c>
      <c r="B215" s="15">
        <v>20170825273</v>
      </c>
      <c r="C215" s="10" t="s">
        <v>307</v>
      </c>
      <c r="D215" s="16" t="s">
        <v>424</v>
      </c>
      <c r="E215" s="10" t="s">
        <v>476</v>
      </c>
      <c r="F215" s="10" t="s">
        <v>451</v>
      </c>
      <c r="G215" s="16">
        <v>1</v>
      </c>
      <c r="H215" s="16">
        <v>112</v>
      </c>
      <c r="I215" s="3">
        <f t="shared" si="27"/>
        <v>74.666666666666671</v>
      </c>
      <c r="J215" s="3">
        <f t="shared" si="28"/>
        <v>37.333333333333336</v>
      </c>
      <c r="K215" s="22" t="s">
        <v>780</v>
      </c>
      <c r="L215" s="7">
        <v>0</v>
      </c>
      <c r="M215" s="7">
        <f t="shared" si="30"/>
        <v>37.333333333333336</v>
      </c>
      <c r="N215" s="16">
        <v>3</v>
      </c>
      <c r="O215" s="16"/>
    </row>
    <row r="216" spans="1:15" ht="14.25">
      <c r="A216" s="23" t="s">
        <v>641</v>
      </c>
      <c r="B216" s="15">
        <v>20170825261</v>
      </c>
      <c r="C216" s="10" t="s">
        <v>310</v>
      </c>
      <c r="D216" s="16" t="s">
        <v>425</v>
      </c>
      <c r="E216" s="10" t="s">
        <v>474</v>
      </c>
      <c r="F216" s="10" t="s">
        <v>442</v>
      </c>
      <c r="G216" s="16">
        <v>1</v>
      </c>
      <c r="H216" s="16">
        <v>103.5</v>
      </c>
      <c r="I216" s="3">
        <f t="shared" si="27"/>
        <v>69</v>
      </c>
      <c r="J216" s="3">
        <f t="shared" si="28"/>
        <v>34.5</v>
      </c>
      <c r="K216" s="18">
        <v>76.400000000000006</v>
      </c>
      <c r="L216" s="7">
        <f>K216*0.5</f>
        <v>38.200000000000003</v>
      </c>
      <c r="M216" s="7">
        <f t="shared" si="30"/>
        <v>72.7</v>
      </c>
      <c r="N216" s="16">
        <v>1</v>
      </c>
      <c r="O216" s="25" t="s">
        <v>788</v>
      </c>
    </row>
    <row r="217" spans="1:15" ht="14.25">
      <c r="A217" s="23" t="s">
        <v>642</v>
      </c>
      <c r="B217" s="15">
        <v>20170825262</v>
      </c>
      <c r="C217" s="10" t="s">
        <v>311</v>
      </c>
      <c r="D217" s="16" t="s">
        <v>425</v>
      </c>
      <c r="E217" s="10" t="s">
        <v>474</v>
      </c>
      <c r="F217" s="10" t="s">
        <v>442</v>
      </c>
      <c r="G217" s="16">
        <v>1</v>
      </c>
      <c r="H217" s="16">
        <v>101.5</v>
      </c>
      <c r="I217" s="3">
        <f t="shared" si="27"/>
        <v>67.666666666666671</v>
      </c>
      <c r="J217" s="3">
        <f t="shared" si="28"/>
        <v>33.833333333333336</v>
      </c>
      <c r="K217" s="18">
        <v>72</v>
      </c>
      <c r="L217" s="7">
        <f>K217*0.5</f>
        <v>36</v>
      </c>
      <c r="M217" s="7">
        <f t="shared" si="30"/>
        <v>69.833333333333343</v>
      </c>
      <c r="N217" s="16">
        <v>2</v>
      </c>
      <c r="O217" s="16"/>
    </row>
    <row r="218" spans="1:15" ht="14.25">
      <c r="A218" s="23" t="s">
        <v>643</v>
      </c>
      <c r="B218" s="15">
        <v>20170825263</v>
      </c>
      <c r="C218" s="10" t="s">
        <v>312</v>
      </c>
      <c r="D218" s="16" t="s">
        <v>424</v>
      </c>
      <c r="E218" s="10" t="s">
        <v>474</v>
      </c>
      <c r="F218" s="10" t="s">
        <v>442</v>
      </c>
      <c r="G218" s="16">
        <v>1</v>
      </c>
      <c r="H218" s="16">
        <v>96</v>
      </c>
      <c r="I218" s="3">
        <f t="shared" si="27"/>
        <v>64</v>
      </c>
      <c r="J218" s="3">
        <f t="shared" si="28"/>
        <v>32</v>
      </c>
      <c r="K218" s="22" t="s">
        <v>780</v>
      </c>
      <c r="L218" s="7">
        <v>0</v>
      </c>
      <c r="M218" s="7">
        <f t="shared" si="30"/>
        <v>32</v>
      </c>
      <c r="N218" s="16">
        <v>3</v>
      </c>
      <c r="O218" s="16"/>
    </row>
    <row r="219" spans="1:15" ht="14.25">
      <c r="A219" s="23" t="s">
        <v>644</v>
      </c>
      <c r="B219" s="15">
        <v>20170825293</v>
      </c>
      <c r="C219" s="10" t="s">
        <v>330</v>
      </c>
      <c r="D219" s="16" t="s">
        <v>425</v>
      </c>
      <c r="E219" s="10" t="s">
        <v>478</v>
      </c>
      <c r="F219" s="10" t="s">
        <v>442</v>
      </c>
      <c r="G219" s="16">
        <v>1</v>
      </c>
      <c r="H219" s="16">
        <v>114</v>
      </c>
      <c r="I219" s="3">
        <f t="shared" si="27"/>
        <v>76</v>
      </c>
      <c r="J219" s="3">
        <f t="shared" si="28"/>
        <v>38</v>
      </c>
      <c r="K219" s="18">
        <v>88.2</v>
      </c>
      <c r="L219" s="7">
        <f t="shared" ref="L219:L232" si="32">K219*0.5</f>
        <v>44.1</v>
      </c>
      <c r="M219" s="7">
        <f t="shared" si="30"/>
        <v>82.1</v>
      </c>
      <c r="N219" s="16">
        <v>1</v>
      </c>
      <c r="O219" s="25" t="s">
        <v>788</v>
      </c>
    </row>
    <row r="220" spans="1:15" ht="14.25">
      <c r="A220" s="23" t="s">
        <v>645</v>
      </c>
      <c r="B220" s="15">
        <v>20170825292</v>
      </c>
      <c r="C220" s="10" t="s">
        <v>329</v>
      </c>
      <c r="D220" s="16" t="s">
        <v>424</v>
      </c>
      <c r="E220" s="10" t="s">
        <v>478</v>
      </c>
      <c r="F220" s="10" t="s">
        <v>442</v>
      </c>
      <c r="G220" s="16">
        <v>1</v>
      </c>
      <c r="H220" s="16">
        <v>116</v>
      </c>
      <c r="I220" s="3">
        <f t="shared" si="27"/>
        <v>77.333333333333329</v>
      </c>
      <c r="J220" s="3">
        <f t="shared" si="28"/>
        <v>38.666666666666664</v>
      </c>
      <c r="K220" s="18">
        <v>83.4</v>
      </c>
      <c r="L220" s="7">
        <f t="shared" si="32"/>
        <v>41.7</v>
      </c>
      <c r="M220" s="7">
        <f t="shared" si="30"/>
        <v>80.366666666666674</v>
      </c>
      <c r="N220" s="16">
        <v>2</v>
      </c>
      <c r="O220" s="16"/>
    </row>
    <row r="221" spans="1:15" ht="14.25">
      <c r="A221" s="23" t="s">
        <v>646</v>
      </c>
      <c r="B221" s="15">
        <v>20170825291</v>
      </c>
      <c r="C221" s="10" t="s">
        <v>328</v>
      </c>
      <c r="D221" s="16" t="s">
        <v>425</v>
      </c>
      <c r="E221" s="10" t="s">
        <v>478</v>
      </c>
      <c r="F221" s="10" t="s">
        <v>442</v>
      </c>
      <c r="G221" s="16">
        <v>1</v>
      </c>
      <c r="H221" s="16">
        <v>117</v>
      </c>
      <c r="I221" s="3">
        <f t="shared" si="27"/>
        <v>78</v>
      </c>
      <c r="J221" s="3">
        <f t="shared" si="28"/>
        <v>39</v>
      </c>
      <c r="K221" s="18">
        <v>82.6</v>
      </c>
      <c r="L221" s="7">
        <f t="shared" si="32"/>
        <v>41.3</v>
      </c>
      <c r="M221" s="7">
        <f t="shared" si="30"/>
        <v>80.3</v>
      </c>
      <c r="N221" s="16">
        <v>3</v>
      </c>
      <c r="O221" s="16"/>
    </row>
    <row r="222" spans="1:15" ht="14.25">
      <c r="A222" s="23" t="s">
        <v>647</v>
      </c>
      <c r="B222" s="15">
        <v>20170825294</v>
      </c>
      <c r="C222" s="10" t="s">
        <v>331</v>
      </c>
      <c r="D222" s="16" t="s">
        <v>425</v>
      </c>
      <c r="E222" s="10" t="s">
        <v>479</v>
      </c>
      <c r="F222" s="10" t="s">
        <v>442</v>
      </c>
      <c r="G222" s="16">
        <v>1</v>
      </c>
      <c r="H222" s="16">
        <v>116.5</v>
      </c>
      <c r="I222" s="3">
        <f t="shared" si="27"/>
        <v>77.666666666666671</v>
      </c>
      <c r="J222" s="3">
        <f t="shared" si="28"/>
        <v>38.833333333333336</v>
      </c>
      <c r="K222" s="18">
        <v>86.2</v>
      </c>
      <c r="L222" s="7">
        <f t="shared" si="32"/>
        <v>43.1</v>
      </c>
      <c r="M222" s="7">
        <f t="shared" si="30"/>
        <v>81.933333333333337</v>
      </c>
      <c r="N222" s="16">
        <v>1</v>
      </c>
      <c r="O222" s="25" t="s">
        <v>788</v>
      </c>
    </row>
    <row r="223" spans="1:15" ht="14.25">
      <c r="A223" s="23" t="s">
        <v>648</v>
      </c>
      <c r="B223" s="15">
        <v>20170825296</v>
      </c>
      <c r="C223" s="10" t="s">
        <v>333</v>
      </c>
      <c r="D223" s="16" t="s">
        <v>425</v>
      </c>
      <c r="E223" s="10" t="s">
        <v>479</v>
      </c>
      <c r="F223" s="10" t="s">
        <v>442</v>
      </c>
      <c r="G223" s="16">
        <v>1</v>
      </c>
      <c r="H223" s="16">
        <v>111.5</v>
      </c>
      <c r="I223" s="3">
        <f t="shared" si="27"/>
        <v>74.333333333333329</v>
      </c>
      <c r="J223" s="3">
        <f t="shared" si="28"/>
        <v>37.166666666666664</v>
      </c>
      <c r="K223" s="18">
        <v>80.599999999999994</v>
      </c>
      <c r="L223" s="7">
        <f t="shared" si="32"/>
        <v>40.299999999999997</v>
      </c>
      <c r="M223" s="7">
        <f t="shared" si="30"/>
        <v>77.466666666666669</v>
      </c>
      <c r="N223" s="16">
        <v>2</v>
      </c>
      <c r="O223" s="16"/>
    </row>
    <row r="224" spans="1:15" ht="14.25">
      <c r="A224" s="23" t="s">
        <v>649</v>
      </c>
      <c r="B224" s="15">
        <v>20170825295</v>
      </c>
      <c r="C224" s="10" t="s">
        <v>332</v>
      </c>
      <c r="D224" s="16" t="s">
        <v>425</v>
      </c>
      <c r="E224" s="10" t="s">
        <v>479</v>
      </c>
      <c r="F224" s="10" t="s">
        <v>442</v>
      </c>
      <c r="G224" s="16">
        <v>1</v>
      </c>
      <c r="H224" s="16">
        <v>115</v>
      </c>
      <c r="I224" s="3">
        <f t="shared" si="27"/>
        <v>76.666666666666671</v>
      </c>
      <c r="J224" s="3">
        <f t="shared" si="28"/>
        <v>38.333333333333336</v>
      </c>
      <c r="K224" s="18">
        <v>67</v>
      </c>
      <c r="L224" s="7">
        <f t="shared" si="32"/>
        <v>33.5</v>
      </c>
      <c r="M224" s="7">
        <f t="shared" ref="M224:M255" si="33">J224+L224</f>
        <v>71.833333333333343</v>
      </c>
      <c r="N224" s="16">
        <v>3</v>
      </c>
      <c r="O224" s="16"/>
    </row>
    <row r="225" spans="1:15" ht="14.25">
      <c r="A225" s="23" t="s">
        <v>650</v>
      </c>
      <c r="B225" s="15">
        <v>20170825281</v>
      </c>
      <c r="C225" s="10" t="s">
        <v>318</v>
      </c>
      <c r="D225" s="16" t="s">
        <v>425</v>
      </c>
      <c r="E225" s="10" t="s">
        <v>477</v>
      </c>
      <c r="F225" s="10" t="s">
        <v>442</v>
      </c>
      <c r="G225" s="16">
        <v>3</v>
      </c>
      <c r="H225" s="16">
        <v>112.5</v>
      </c>
      <c r="I225" s="3">
        <f t="shared" si="27"/>
        <v>75</v>
      </c>
      <c r="J225" s="3">
        <f t="shared" si="28"/>
        <v>37.5</v>
      </c>
      <c r="K225" s="18">
        <v>88.8</v>
      </c>
      <c r="L225" s="7">
        <f t="shared" si="32"/>
        <v>44.4</v>
      </c>
      <c r="M225" s="7">
        <f t="shared" si="33"/>
        <v>81.900000000000006</v>
      </c>
      <c r="N225" s="16">
        <v>1</v>
      </c>
      <c r="O225" s="25" t="s">
        <v>788</v>
      </c>
    </row>
    <row r="226" spans="1:15" ht="14.25">
      <c r="A226" s="23" t="s">
        <v>651</v>
      </c>
      <c r="B226" s="15">
        <v>20170825276</v>
      </c>
      <c r="C226" s="10" t="s">
        <v>313</v>
      </c>
      <c r="D226" s="16" t="s">
        <v>424</v>
      </c>
      <c r="E226" s="10" t="s">
        <v>477</v>
      </c>
      <c r="F226" s="10" t="s">
        <v>442</v>
      </c>
      <c r="G226" s="16">
        <v>3</v>
      </c>
      <c r="H226" s="16">
        <v>118.5</v>
      </c>
      <c r="I226" s="3">
        <f t="shared" si="27"/>
        <v>79</v>
      </c>
      <c r="J226" s="3">
        <f t="shared" si="28"/>
        <v>39.5</v>
      </c>
      <c r="K226" s="18">
        <v>82.4</v>
      </c>
      <c r="L226" s="7">
        <f t="shared" si="32"/>
        <v>41.2</v>
      </c>
      <c r="M226" s="7">
        <f t="shared" si="33"/>
        <v>80.7</v>
      </c>
      <c r="N226" s="16">
        <v>2</v>
      </c>
      <c r="O226" s="25" t="s">
        <v>788</v>
      </c>
    </row>
    <row r="227" spans="1:15" ht="14.25">
      <c r="A227" s="23" t="s">
        <v>652</v>
      </c>
      <c r="B227" s="15">
        <v>20170825278</v>
      </c>
      <c r="C227" s="10" t="s">
        <v>315</v>
      </c>
      <c r="D227" s="16" t="s">
        <v>424</v>
      </c>
      <c r="E227" s="10" t="s">
        <v>477</v>
      </c>
      <c r="F227" s="10" t="s">
        <v>442</v>
      </c>
      <c r="G227" s="16">
        <v>3</v>
      </c>
      <c r="H227" s="16">
        <v>115</v>
      </c>
      <c r="I227" s="3">
        <f t="shared" si="27"/>
        <v>76.666666666666671</v>
      </c>
      <c r="J227" s="3">
        <f t="shared" si="28"/>
        <v>38.333333333333336</v>
      </c>
      <c r="K227" s="18">
        <v>83.8</v>
      </c>
      <c r="L227" s="7">
        <f t="shared" si="32"/>
        <v>41.9</v>
      </c>
      <c r="M227" s="7">
        <f t="shared" si="33"/>
        <v>80.233333333333334</v>
      </c>
      <c r="N227" s="16">
        <v>3</v>
      </c>
      <c r="O227" s="25" t="s">
        <v>788</v>
      </c>
    </row>
    <row r="228" spans="1:15" ht="14.25">
      <c r="A228" s="23" t="s">
        <v>653</v>
      </c>
      <c r="B228" s="15">
        <v>20170825277</v>
      </c>
      <c r="C228" s="10" t="s">
        <v>314</v>
      </c>
      <c r="D228" s="16" t="s">
        <v>424</v>
      </c>
      <c r="E228" s="10" t="s">
        <v>477</v>
      </c>
      <c r="F228" s="10" t="s">
        <v>442</v>
      </c>
      <c r="G228" s="16">
        <v>3</v>
      </c>
      <c r="H228" s="16">
        <v>115.5</v>
      </c>
      <c r="I228" s="3">
        <f t="shared" si="27"/>
        <v>77</v>
      </c>
      <c r="J228" s="3">
        <f t="shared" si="28"/>
        <v>38.5</v>
      </c>
      <c r="K228" s="18">
        <v>81.2</v>
      </c>
      <c r="L228" s="7">
        <f t="shared" si="32"/>
        <v>40.6</v>
      </c>
      <c r="M228" s="7">
        <f t="shared" si="33"/>
        <v>79.099999999999994</v>
      </c>
      <c r="N228" s="16">
        <v>4</v>
      </c>
      <c r="O228" s="16"/>
    </row>
    <row r="229" spans="1:15" ht="14.25">
      <c r="A229" s="23" t="s">
        <v>654</v>
      </c>
      <c r="B229" s="15">
        <v>20170825282</v>
      </c>
      <c r="C229" s="10" t="s">
        <v>319</v>
      </c>
      <c r="D229" s="16" t="s">
        <v>425</v>
      </c>
      <c r="E229" s="10" t="s">
        <v>477</v>
      </c>
      <c r="F229" s="10" t="s">
        <v>442</v>
      </c>
      <c r="G229" s="16">
        <v>3</v>
      </c>
      <c r="H229" s="16">
        <v>110.5</v>
      </c>
      <c r="I229" s="3">
        <f t="shared" si="27"/>
        <v>73.666666666666671</v>
      </c>
      <c r="J229" s="3">
        <f t="shared" si="28"/>
        <v>36.833333333333336</v>
      </c>
      <c r="K229" s="18">
        <v>83</v>
      </c>
      <c r="L229" s="7">
        <f t="shared" si="32"/>
        <v>41.5</v>
      </c>
      <c r="M229" s="7">
        <f t="shared" si="33"/>
        <v>78.333333333333343</v>
      </c>
      <c r="N229" s="16">
        <v>5</v>
      </c>
      <c r="O229" s="16"/>
    </row>
    <row r="230" spans="1:15" ht="14.25">
      <c r="A230" s="23" t="s">
        <v>655</v>
      </c>
      <c r="B230" s="15">
        <v>20170825284</v>
      </c>
      <c r="C230" s="10" t="s">
        <v>321</v>
      </c>
      <c r="D230" s="16" t="s">
        <v>424</v>
      </c>
      <c r="E230" s="10" t="s">
        <v>477</v>
      </c>
      <c r="F230" s="10" t="s">
        <v>442</v>
      </c>
      <c r="G230" s="16">
        <v>3</v>
      </c>
      <c r="H230" s="16">
        <v>108</v>
      </c>
      <c r="I230" s="3">
        <f t="shared" si="27"/>
        <v>72</v>
      </c>
      <c r="J230" s="3">
        <f t="shared" si="28"/>
        <v>36</v>
      </c>
      <c r="K230" s="18">
        <v>81.599999999999994</v>
      </c>
      <c r="L230" s="7">
        <f t="shared" si="32"/>
        <v>40.799999999999997</v>
      </c>
      <c r="M230" s="7">
        <f t="shared" si="33"/>
        <v>76.8</v>
      </c>
      <c r="N230" s="16">
        <v>6</v>
      </c>
      <c r="O230" s="16"/>
    </row>
    <row r="231" spans="1:15" ht="14.25">
      <c r="A231" s="23" t="s">
        <v>656</v>
      </c>
      <c r="B231" s="15">
        <v>20170825283</v>
      </c>
      <c r="C231" s="10" t="s">
        <v>320</v>
      </c>
      <c r="D231" s="16" t="s">
        <v>424</v>
      </c>
      <c r="E231" s="10" t="s">
        <v>477</v>
      </c>
      <c r="F231" s="10" t="s">
        <v>442</v>
      </c>
      <c r="G231" s="16">
        <v>3</v>
      </c>
      <c r="H231" s="16">
        <v>110.5</v>
      </c>
      <c r="I231" s="3">
        <f t="shared" ref="I231:I294" si="34">H231/1.5</f>
        <v>73.666666666666671</v>
      </c>
      <c r="J231" s="3">
        <f t="shared" ref="J231:J294" si="35">I231*0.5</f>
        <v>36.833333333333336</v>
      </c>
      <c r="K231" s="18">
        <v>77.599999999999994</v>
      </c>
      <c r="L231" s="7">
        <f t="shared" si="32"/>
        <v>38.799999999999997</v>
      </c>
      <c r="M231" s="7">
        <f t="shared" si="33"/>
        <v>75.633333333333326</v>
      </c>
      <c r="N231" s="16">
        <v>7</v>
      </c>
      <c r="O231" s="16"/>
    </row>
    <row r="232" spans="1:15" ht="14.25">
      <c r="A232" s="23" t="s">
        <v>657</v>
      </c>
      <c r="B232" s="15">
        <v>20170825279</v>
      </c>
      <c r="C232" s="10" t="s">
        <v>316</v>
      </c>
      <c r="D232" s="16" t="s">
        <v>424</v>
      </c>
      <c r="E232" s="10" t="s">
        <v>477</v>
      </c>
      <c r="F232" s="10" t="s">
        <v>442</v>
      </c>
      <c r="G232" s="16">
        <v>3</v>
      </c>
      <c r="H232" s="16">
        <v>113</v>
      </c>
      <c r="I232" s="3">
        <f t="shared" si="34"/>
        <v>75.333333333333329</v>
      </c>
      <c r="J232" s="3">
        <f t="shared" si="35"/>
        <v>37.666666666666664</v>
      </c>
      <c r="K232" s="18">
        <v>75.8</v>
      </c>
      <c r="L232" s="7">
        <f t="shared" si="32"/>
        <v>37.9</v>
      </c>
      <c r="M232" s="7">
        <f t="shared" si="33"/>
        <v>75.566666666666663</v>
      </c>
      <c r="N232" s="16">
        <v>8</v>
      </c>
      <c r="O232" s="16"/>
    </row>
    <row r="233" spans="1:15" ht="14.25">
      <c r="A233" s="23" t="s">
        <v>658</v>
      </c>
      <c r="B233" s="15">
        <v>20170825280</v>
      </c>
      <c r="C233" s="10" t="s">
        <v>317</v>
      </c>
      <c r="D233" s="16" t="s">
        <v>425</v>
      </c>
      <c r="E233" s="10" t="s">
        <v>477</v>
      </c>
      <c r="F233" s="10" t="s">
        <v>442</v>
      </c>
      <c r="G233" s="16">
        <v>3</v>
      </c>
      <c r="H233" s="16">
        <v>112.5</v>
      </c>
      <c r="I233" s="3">
        <f t="shared" si="34"/>
        <v>75</v>
      </c>
      <c r="J233" s="3">
        <f t="shared" si="35"/>
        <v>37.5</v>
      </c>
      <c r="K233" s="22" t="s">
        <v>780</v>
      </c>
      <c r="L233" s="7">
        <v>0</v>
      </c>
      <c r="M233" s="7">
        <f t="shared" si="33"/>
        <v>37.5</v>
      </c>
      <c r="N233" s="16">
        <v>9</v>
      </c>
      <c r="O233" s="16"/>
    </row>
    <row r="234" spans="1:15" ht="14.25">
      <c r="A234" s="23" t="s">
        <v>659</v>
      </c>
      <c r="B234" s="15">
        <v>20170825285</v>
      </c>
      <c r="C234" s="10" t="s">
        <v>322</v>
      </c>
      <c r="D234" s="16" t="s">
        <v>425</v>
      </c>
      <c r="E234" s="10" t="s">
        <v>477</v>
      </c>
      <c r="F234" s="10" t="s">
        <v>451</v>
      </c>
      <c r="G234" s="16">
        <v>2</v>
      </c>
      <c r="H234" s="16">
        <v>114</v>
      </c>
      <c r="I234" s="3">
        <f t="shared" si="34"/>
        <v>76</v>
      </c>
      <c r="J234" s="3">
        <f t="shared" si="35"/>
        <v>38</v>
      </c>
      <c r="K234" s="18">
        <v>84</v>
      </c>
      <c r="L234" s="7">
        <f t="shared" ref="L234:L244" si="36">K234*0.5</f>
        <v>42</v>
      </c>
      <c r="M234" s="7">
        <f t="shared" si="33"/>
        <v>80</v>
      </c>
      <c r="N234" s="16">
        <v>1</v>
      </c>
      <c r="O234" s="25" t="s">
        <v>788</v>
      </c>
    </row>
    <row r="235" spans="1:15" ht="14.25">
      <c r="A235" s="23" t="s">
        <v>660</v>
      </c>
      <c r="B235" s="15">
        <v>20170825286</v>
      </c>
      <c r="C235" s="10" t="s">
        <v>323</v>
      </c>
      <c r="D235" s="16" t="s">
        <v>424</v>
      </c>
      <c r="E235" s="10" t="s">
        <v>477</v>
      </c>
      <c r="F235" s="10" t="s">
        <v>451</v>
      </c>
      <c r="G235" s="16">
        <v>2</v>
      </c>
      <c r="H235" s="16">
        <v>113.5</v>
      </c>
      <c r="I235" s="3">
        <f t="shared" si="34"/>
        <v>75.666666666666671</v>
      </c>
      <c r="J235" s="3">
        <f t="shared" si="35"/>
        <v>37.833333333333336</v>
      </c>
      <c r="K235" s="18">
        <v>77.400000000000006</v>
      </c>
      <c r="L235" s="7">
        <f t="shared" si="36"/>
        <v>38.700000000000003</v>
      </c>
      <c r="M235" s="7">
        <f t="shared" si="33"/>
        <v>76.533333333333331</v>
      </c>
      <c r="N235" s="16">
        <v>2</v>
      </c>
      <c r="O235" s="25" t="s">
        <v>788</v>
      </c>
    </row>
    <row r="236" spans="1:15" ht="14.25">
      <c r="A236" s="23" t="s">
        <v>661</v>
      </c>
      <c r="B236" s="15">
        <v>20170825289</v>
      </c>
      <c r="C236" s="10" t="s">
        <v>326</v>
      </c>
      <c r="D236" s="16" t="s">
        <v>424</v>
      </c>
      <c r="E236" s="10" t="s">
        <v>477</v>
      </c>
      <c r="F236" s="10" t="s">
        <v>451</v>
      </c>
      <c r="G236" s="16">
        <v>2</v>
      </c>
      <c r="H236" s="16">
        <v>108.5</v>
      </c>
      <c r="I236" s="3">
        <f t="shared" si="34"/>
        <v>72.333333333333329</v>
      </c>
      <c r="J236" s="3">
        <f t="shared" si="35"/>
        <v>36.166666666666664</v>
      </c>
      <c r="K236" s="18">
        <v>79</v>
      </c>
      <c r="L236" s="7">
        <f t="shared" si="36"/>
        <v>39.5</v>
      </c>
      <c r="M236" s="7">
        <f t="shared" si="33"/>
        <v>75.666666666666657</v>
      </c>
      <c r="N236" s="16">
        <v>3</v>
      </c>
      <c r="O236" s="16"/>
    </row>
    <row r="237" spans="1:15" ht="14.25">
      <c r="A237" s="23" t="s">
        <v>662</v>
      </c>
      <c r="B237" s="15">
        <v>20170825290</v>
      </c>
      <c r="C237" s="10" t="s">
        <v>327</v>
      </c>
      <c r="D237" s="16" t="s">
        <v>424</v>
      </c>
      <c r="E237" s="10" t="s">
        <v>477</v>
      </c>
      <c r="F237" s="10" t="s">
        <v>451</v>
      </c>
      <c r="G237" s="16">
        <v>2</v>
      </c>
      <c r="H237" s="16">
        <v>107.5</v>
      </c>
      <c r="I237" s="3">
        <f t="shared" si="34"/>
        <v>71.666666666666671</v>
      </c>
      <c r="J237" s="3">
        <f t="shared" si="35"/>
        <v>35.833333333333336</v>
      </c>
      <c r="K237" s="18">
        <v>78.599999999999994</v>
      </c>
      <c r="L237" s="7">
        <f t="shared" si="36"/>
        <v>39.299999999999997</v>
      </c>
      <c r="M237" s="7">
        <f t="shared" si="33"/>
        <v>75.133333333333326</v>
      </c>
      <c r="N237" s="16">
        <v>4</v>
      </c>
      <c r="O237" s="16"/>
    </row>
    <row r="238" spans="1:15" ht="14.25">
      <c r="A238" s="23" t="s">
        <v>663</v>
      </c>
      <c r="B238" s="15">
        <v>20170825288</v>
      </c>
      <c r="C238" s="10" t="s">
        <v>325</v>
      </c>
      <c r="D238" s="16" t="s">
        <v>424</v>
      </c>
      <c r="E238" s="10" t="s">
        <v>477</v>
      </c>
      <c r="F238" s="10" t="s">
        <v>451</v>
      </c>
      <c r="G238" s="16">
        <v>2</v>
      </c>
      <c r="H238" s="16">
        <v>111</v>
      </c>
      <c r="I238" s="3">
        <f t="shared" si="34"/>
        <v>74</v>
      </c>
      <c r="J238" s="3">
        <f t="shared" si="35"/>
        <v>37</v>
      </c>
      <c r="K238" s="18">
        <v>76.2</v>
      </c>
      <c r="L238" s="7">
        <f t="shared" si="36"/>
        <v>38.1</v>
      </c>
      <c r="M238" s="7">
        <f t="shared" si="33"/>
        <v>75.099999999999994</v>
      </c>
      <c r="N238" s="16">
        <v>5</v>
      </c>
      <c r="O238" s="16"/>
    </row>
    <row r="239" spans="1:15" ht="14.25">
      <c r="A239" s="23" t="s">
        <v>664</v>
      </c>
      <c r="B239" s="15">
        <v>20170825287</v>
      </c>
      <c r="C239" s="10" t="s">
        <v>324</v>
      </c>
      <c r="D239" s="16" t="s">
        <v>424</v>
      </c>
      <c r="E239" s="10" t="s">
        <v>477</v>
      </c>
      <c r="F239" s="10" t="s">
        <v>451</v>
      </c>
      <c r="G239" s="16">
        <v>2</v>
      </c>
      <c r="H239" s="16">
        <v>112</v>
      </c>
      <c r="I239" s="3">
        <f t="shared" si="34"/>
        <v>74.666666666666671</v>
      </c>
      <c r="J239" s="3">
        <f t="shared" si="35"/>
        <v>37.333333333333336</v>
      </c>
      <c r="K239" s="18">
        <v>0</v>
      </c>
      <c r="L239" s="7">
        <f t="shared" si="36"/>
        <v>0</v>
      </c>
      <c r="M239" s="7">
        <f t="shared" si="33"/>
        <v>37.333333333333336</v>
      </c>
      <c r="N239" s="16">
        <v>6</v>
      </c>
      <c r="O239" s="16"/>
    </row>
    <row r="240" spans="1:15" ht="14.25">
      <c r="A240" s="23" t="s">
        <v>665</v>
      </c>
      <c r="B240" s="15">
        <v>20170825177</v>
      </c>
      <c r="C240" s="10" t="s">
        <v>394</v>
      </c>
      <c r="D240" s="16" t="s">
        <v>424</v>
      </c>
      <c r="E240" s="10" t="s">
        <v>464</v>
      </c>
      <c r="F240" s="10" t="s">
        <v>442</v>
      </c>
      <c r="G240" s="16">
        <v>2</v>
      </c>
      <c r="H240" s="16">
        <v>128.5</v>
      </c>
      <c r="I240" s="3">
        <f t="shared" si="34"/>
        <v>85.666666666666671</v>
      </c>
      <c r="J240" s="3">
        <f t="shared" si="35"/>
        <v>42.833333333333336</v>
      </c>
      <c r="K240" s="18">
        <v>78.8</v>
      </c>
      <c r="L240" s="7">
        <f t="shared" si="36"/>
        <v>39.4</v>
      </c>
      <c r="M240" s="7">
        <f t="shared" si="33"/>
        <v>82.233333333333334</v>
      </c>
      <c r="N240" s="16">
        <v>1</v>
      </c>
      <c r="O240" s="25" t="s">
        <v>788</v>
      </c>
    </row>
    <row r="241" spans="1:15" ht="14.25">
      <c r="A241" s="23" t="s">
        <v>666</v>
      </c>
      <c r="B241" s="15">
        <v>20170825179</v>
      </c>
      <c r="C241" s="10" t="s">
        <v>396</v>
      </c>
      <c r="D241" s="16" t="s">
        <v>424</v>
      </c>
      <c r="E241" s="12" t="s">
        <v>464</v>
      </c>
      <c r="F241" s="12" t="s">
        <v>442</v>
      </c>
      <c r="G241" s="16">
        <v>2</v>
      </c>
      <c r="H241" s="16">
        <v>117</v>
      </c>
      <c r="I241" s="3">
        <f t="shared" si="34"/>
        <v>78</v>
      </c>
      <c r="J241" s="3">
        <f t="shared" si="35"/>
        <v>39</v>
      </c>
      <c r="K241" s="18">
        <v>85.2</v>
      </c>
      <c r="L241" s="7">
        <f t="shared" si="36"/>
        <v>42.6</v>
      </c>
      <c r="M241" s="7">
        <f t="shared" si="33"/>
        <v>81.599999999999994</v>
      </c>
      <c r="N241" s="16">
        <v>2</v>
      </c>
      <c r="O241" s="25" t="s">
        <v>788</v>
      </c>
    </row>
    <row r="242" spans="1:15" ht="14.25">
      <c r="A242" s="23" t="s">
        <v>667</v>
      </c>
      <c r="B242" s="15">
        <v>20170825181</v>
      </c>
      <c r="C242" s="10" t="s">
        <v>398</v>
      </c>
      <c r="D242" s="16" t="s">
        <v>424</v>
      </c>
      <c r="E242" s="12" t="s">
        <v>464</v>
      </c>
      <c r="F242" s="12" t="s">
        <v>442</v>
      </c>
      <c r="G242" s="16">
        <v>2</v>
      </c>
      <c r="H242" s="16">
        <v>114.5</v>
      </c>
      <c r="I242" s="3">
        <f t="shared" si="34"/>
        <v>76.333333333333329</v>
      </c>
      <c r="J242" s="3">
        <f t="shared" si="35"/>
        <v>38.166666666666664</v>
      </c>
      <c r="K242" s="18">
        <v>83.6</v>
      </c>
      <c r="L242" s="7">
        <f t="shared" si="36"/>
        <v>41.8</v>
      </c>
      <c r="M242" s="7">
        <f t="shared" si="33"/>
        <v>79.966666666666669</v>
      </c>
      <c r="N242" s="16">
        <v>3</v>
      </c>
      <c r="O242" s="16"/>
    </row>
    <row r="243" spans="1:15" ht="14.25">
      <c r="A243" s="23" t="s">
        <v>668</v>
      </c>
      <c r="B243" s="15">
        <v>20170825182</v>
      </c>
      <c r="C243" s="10" t="s">
        <v>399</v>
      </c>
      <c r="D243" s="16" t="s">
        <v>424</v>
      </c>
      <c r="E243" s="12" t="s">
        <v>464</v>
      </c>
      <c r="F243" s="12" t="s">
        <v>442</v>
      </c>
      <c r="G243" s="16">
        <v>2</v>
      </c>
      <c r="H243" s="16">
        <v>112</v>
      </c>
      <c r="I243" s="3">
        <f t="shared" si="34"/>
        <v>74.666666666666671</v>
      </c>
      <c r="J243" s="3">
        <f t="shared" si="35"/>
        <v>37.333333333333336</v>
      </c>
      <c r="K243" s="18">
        <v>80.2</v>
      </c>
      <c r="L243" s="7">
        <f t="shared" si="36"/>
        <v>40.1</v>
      </c>
      <c r="M243" s="7">
        <f t="shared" si="33"/>
        <v>77.433333333333337</v>
      </c>
      <c r="N243" s="16">
        <v>4</v>
      </c>
      <c r="O243" s="16"/>
    </row>
    <row r="244" spans="1:15" ht="14.25">
      <c r="A244" s="23" t="s">
        <v>669</v>
      </c>
      <c r="B244" s="15">
        <v>20170825180</v>
      </c>
      <c r="C244" s="10" t="s">
        <v>397</v>
      </c>
      <c r="D244" s="16" t="s">
        <v>424</v>
      </c>
      <c r="E244" s="12" t="s">
        <v>464</v>
      </c>
      <c r="F244" s="12" t="s">
        <v>442</v>
      </c>
      <c r="G244" s="16">
        <v>2</v>
      </c>
      <c r="H244" s="16">
        <v>114.5</v>
      </c>
      <c r="I244" s="3">
        <f t="shared" si="34"/>
        <v>76.333333333333329</v>
      </c>
      <c r="J244" s="3">
        <f t="shared" si="35"/>
        <v>38.166666666666664</v>
      </c>
      <c r="K244" s="18">
        <v>74.400000000000006</v>
      </c>
      <c r="L244" s="7">
        <f t="shared" si="36"/>
        <v>37.200000000000003</v>
      </c>
      <c r="M244" s="7">
        <f t="shared" si="33"/>
        <v>75.366666666666674</v>
      </c>
      <c r="N244" s="16">
        <v>5</v>
      </c>
      <c r="O244" s="16"/>
    </row>
    <row r="245" spans="1:15" ht="14.25">
      <c r="A245" s="23" t="s">
        <v>670</v>
      </c>
      <c r="B245" s="15">
        <v>20170825178</v>
      </c>
      <c r="C245" s="10" t="s">
        <v>395</v>
      </c>
      <c r="D245" s="16" t="s">
        <v>424</v>
      </c>
      <c r="E245" s="10" t="s">
        <v>464</v>
      </c>
      <c r="F245" s="12" t="s">
        <v>442</v>
      </c>
      <c r="G245" s="16">
        <v>2</v>
      </c>
      <c r="H245" s="16">
        <v>121</v>
      </c>
      <c r="I245" s="3">
        <f t="shared" si="34"/>
        <v>80.666666666666671</v>
      </c>
      <c r="J245" s="3">
        <f t="shared" si="35"/>
        <v>40.333333333333336</v>
      </c>
      <c r="K245" s="22" t="s">
        <v>780</v>
      </c>
      <c r="L245" s="7">
        <v>0</v>
      </c>
      <c r="M245" s="7">
        <f t="shared" si="33"/>
        <v>40.333333333333336</v>
      </c>
      <c r="N245" s="16">
        <v>6</v>
      </c>
      <c r="O245" s="16"/>
    </row>
    <row r="246" spans="1:15" ht="14.25">
      <c r="A246" s="23" t="s">
        <v>671</v>
      </c>
      <c r="B246" s="15">
        <v>20170825183</v>
      </c>
      <c r="C246" s="12" t="s">
        <v>400</v>
      </c>
      <c r="D246" s="16" t="s">
        <v>425</v>
      </c>
      <c r="E246" s="12" t="s">
        <v>464</v>
      </c>
      <c r="F246" s="12" t="s">
        <v>451</v>
      </c>
      <c r="G246" s="16">
        <v>1</v>
      </c>
      <c r="H246" s="16">
        <v>99.5</v>
      </c>
      <c r="I246" s="3">
        <f t="shared" si="34"/>
        <v>66.333333333333329</v>
      </c>
      <c r="J246" s="3">
        <f t="shared" si="35"/>
        <v>33.166666666666664</v>
      </c>
      <c r="K246" s="18">
        <v>83.6</v>
      </c>
      <c r="L246" s="7">
        <f>K246*0.5</f>
        <v>41.8</v>
      </c>
      <c r="M246" s="7">
        <f t="shared" si="33"/>
        <v>74.966666666666669</v>
      </c>
      <c r="N246" s="16">
        <v>1</v>
      </c>
      <c r="O246" s="25" t="s">
        <v>788</v>
      </c>
    </row>
    <row r="247" spans="1:15" ht="14.25">
      <c r="A247" s="23" t="s">
        <v>672</v>
      </c>
      <c r="B247" s="15">
        <v>20170825184</v>
      </c>
      <c r="C247" s="12" t="s">
        <v>401</v>
      </c>
      <c r="D247" s="16" t="s">
        <v>424</v>
      </c>
      <c r="E247" s="12" t="s">
        <v>464</v>
      </c>
      <c r="F247" s="12" t="s">
        <v>451</v>
      </c>
      <c r="G247" s="16">
        <v>1</v>
      </c>
      <c r="H247" s="16">
        <v>98</v>
      </c>
      <c r="I247" s="3">
        <f t="shared" si="34"/>
        <v>65.333333333333329</v>
      </c>
      <c r="J247" s="3">
        <f t="shared" si="35"/>
        <v>32.666666666666664</v>
      </c>
      <c r="K247" s="18">
        <v>78.8</v>
      </c>
      <c r="L247" s="7">
        <f>K247*0.5</f>
        <v>39.4</v>
      </c>
      <c r="M247" s="7">
        <f t="shared" si="33"/>
        <v>72.066666666666663</v>
      </c>
      <c r="N247" s="16">
        <v>2</v>
      </c>
      <c r="O247" s="16"/>
    </row>
    <row r="248" spans="1:15" ht="14.25">
      <c r="A248" s="23" t="s">
        <v>673</v>
      </c>
      <c r="B248" s="15">
        <v>20170825185</v>
      </c>
      <c r="C248" s="12" t="s">
        <v>402</v>
      </c>
      <c r="D248" s="16" t="s">
        <v>424</v>
      </c>
      <c r="E248" s="12" t="s">
        <v>464</v>
      </c>
      <c r="F248" s="12" t="s">
        <v>451</v>
      </c>
      <c r="G248" s="16">
        <v>1</v>
      </c>
      <c r="H248" s="16">
        <v>94.5</v>
      </c>
      <c r="I248" s="3">
        <f t="shared" si="34"/>
        <v>63</v>
      </c>
      <c r="J248" s="3">
        <f t="shared" si="35"/>
        <v>31.5</v>
      </c>
      <c r="K248" s="18">
        <v>78.2</v>
      </c>
      <c r="L248" s="7">
        <f>K248*0.5</f>
        <v>39.1</v>
      </c>
      <c r="M248" s="7">
        <f t="shared" si="33"/>
        <v>70.599999999999994</v>
      </c>
      <c r="N248" s="16">
        <v>3</v>
      </c>
      <c r="O248" s="16"/>
    </row>
    <row r="249" spans="1:15" ht="14.25">
      <c r="A249" s="23" t="s">
        <v>674</v>
      </c>
      <c r="B249" s="15">
        <v>20170825188</v>
      </c>
      <c r="C249" s="12" t="s">
        <v>405</v>
      </c>
      <c r="D249" s="16" t="s">
        <v>425</v>
      </c>
      <c r="E249" s="12" t="s">
        <v>465</v>
      </c>
      <c r="F249" s="12" t="s">
        <v>442</v>
      </c>
      <c r="G249" s="16">
        <v>1</v>
      </c>
      <c r="H249" s="16">
        <v>102</v>
      </c>
      <c r="I249" s="3">
        <f t="shared" si="34"/>
        <v>68</v>
      </c>
      <c r="J249" s="3">
        <f t="shared" si="35"/>
        <v>34</v>
      </c>
      <c r="K249" s="18">
        <v>73.2</v>
      </c>
      <c r="L249" s="7">
        <f>K249*0.5</f>
        <v>36.6</v>
      </c>
      <c r="M249" s="7">
        <f t="shared" si="33"/>
        <v>70.599999999999994</v>
      </c>
      <c r="N249" s="16">
        <v>1</v>
      </c>
      <c r="O249" s="25" t="s">
        <v>788</v>
      </c>
    </row>
    <row r="250" spans="1:15" ht="14.25">
      <c r="A250" s="23" t="s">
        <v>675</v>
      </c>
      <c r="B250" s="15">
        <v>20170825186</v>
      </c>
      <c r="C250" s="12" t="s">
        <v>403</v>
      </c>
      <c r="D250" s="16" t="s">
        <v>425</v>
      </c>
      <c r="E250" s="12" t="s">
        <v>465</v>
      </c>
      <c r="F250" s="12" t="s">
        <v>442</v>
      </c>
      <c r="G250" s="16">
        <v>1</v>
      </c>
      <c r="H250" s="16">
        <v>118</v>
      </c>
      <c r="I250" s="3">
        <f t="shared" si="34"/>
        <v>78.666666666666671</v>
      </c>
      <c r="J250" s="3">
        <f t="shared" si="35"/>
        <v>39.333333333333336</v>
      </c>
      <c r="K250" s="22" t="s">
        <v>780</v>
      </c>
      <c r="L250" s="7">
        <v>0</v>
      </c>
      <c r="M250" s="7">
        <f t="shared" si="33"/>
        <v>39.333333333333336</v>
      </c>
      <c r="N250" s="16">
        <v>2</v>
      </c>
      <c r="O250" s="16"/>
    </row>
    <row r="251" spans="1:15" ht="14.25">
      <c r="A251" s="23" t="s">
        <v>676</v>
      </c>
      <c r="B251" s="15">
        <v>20170825187</v>
      </c>
      <c r="C251" s="12" t="s">
        <v>404</v>
      </c>
      <c r="D251" s="16" t="s">
        <v>424</v>
      </c>
      <c r="E251" s="12" t="s">
        <v>465</v>
      </c>
      <c r="F251" s="12" t="s">
        <v>442</v>
      </c>
      <c r="G251" s="16">
        <v>1</v>
      </c>
      <c r="H251" s="16">
        <v>103</v>
      </c>
      <c r="I251" s="3">
        <f t="shared" si="34"/>
        <v>68.666666666666671</v>
      </c>
      <c r="J251" s="3">
        <f t="shared" si="35"/>
        <v>34.333333333333336</v>
      </c>
      <c r="K251" s="22" t="s">
        <v>780</v>
      </c>
      <c r="L251" s="7">
        <v>0</v>
      </c>
      <c r="M251" s="7">
        <f t="shared" si="33"/>
        <v>34.333333333333336</v>
      </c>
      <c r="N251" s="16">
        <v>3</v>
      </c>
      <c r="O251" s="16"/>
    </row>
    <row r="252" spans="1:15" ht="14.25">
      <c r="A252" s="23" t="s">
        <v>677</v>
      </c>
      <c r="B252" s="15">
        <v>20170825190</v>
      </c>
      <c r="C252" s="12" t="s">
        <v>407</v>
      </c>
      <c r="D252" s="16" t="s">
        <v>425</v>
      </c>
      <c r="E252" s="12" t="s">
        <v>466</v>
      </c>
      <c r="F252" s="12" t="s">
        <v>442</v>
      </c>
      <c r="G252" s="16">
        <v>1</v>
      </c>
      <c r="H252" s="16">
        <v>102</v>
      </c>
      <c r="I252" s="3">
        <f t="shared" si="34"/>
        <v>68</v>
      </c>
      <c r="J252" s="3">
        <f t="shared" si="35"/>
        <v>34</v>
      </c>
      <c r="K252" s="18">
        <v>83</v>
      </c>
      <c r="L252" s="7">
        <f t="shared" ref="L252:L259" si="37">K252*0.5</f>
        <v>41.5</v>
      </c>
      <c r="M252" s="7">
        <f t="shared" si="33"/>
        <v>75.5</v>
      </c>
      <c r="N252" s="16">
        <v>1</v>
      </c>
      <c r="O252" s="25" t="s">
        <v>788</v>
      </c>
    </row>
    <row r="253" spans="1:15" ht="14.25">
      <c r="A253" s="23" t="s">
        <v>678</v>
      </c>
      <c r="B253" s="15">
        <v>20170825191</v>
      </c>
      <c r="C253" s="12" t="s">
        <v>408</v>
      </c>
      <c r="D253" s="16" t="s">
        <v>425</v>
      </c>
      <c r="E253" s="12" t="s">
        <v>466</v>
      </c>
      <c r="F253" s="12" t="s">
        <v>442</v>
      </c>
      <c r="G253" s="16">
        <v>1</v>
      </c>
      <c r="H253" s="16">
        <v>100</v>
      </c>
      <c r="I253" s="3">
        <f t="shared" si="34"/>
        <v>66.666666666666671</v>
      </c>
      <c r="J253" s="3">
        <f t="shared" si="35"/>
        <v>33.333333333333336</v>
      </c>
      <c r="K253" s="18">
        <v>84.2</v>
      </c>
      <c r="L253" s="7">
        <f t="shared" si="37"/>
        <v>42.1</v>
      </c>
      <c r="M253" s="7">
        <f t="shared" si="33"/>
        <v>75.433333333333337</v>
      </c>
      <c r="N253" s="16">
        <v>2</v>
      </c>
      <c r="O253" s="16"/>
    </row>
    <row r="254" spans="1:15" ht="14.25">
      <c r="A254" s="23" t="s">
        <v>679</v>
      </c>
      <c r="B254" s="15">
        <v>20170825189</v>
      </c>
      <c r="C254" s="12" t="s">
        <v>406</v>
      </c>
      <c r="D254" s="16" t="s">
        <v>424</v>
      </c>
      <c r="E254" s="12" t="s">
        <v>466</v>
      </c>
      <c r="F254" s="12" t="s">
        <v>442</v>
      </c>
      <c r="G254" s="16">
        <v>1</v>
      </c>
      <c r="H254" s="16">
        <v>102.5</v>
      </c>
      <c r="I254" s="3">
        <f t="shared" si="34"/>
        <v>68.333333333333329</v>
      </c>
      <c r="J254" s="3">
        <f t="shared" si="35"/>
        <v>34.166666666666664</v>
      </c>
      <c r="K254" s="18">
        <v>76.8</v>
      </c>
      <c r="L254" s="7">
        <f t="shared" si="37"/>
        <v>38.4</v>
      </c>
      <c r="M254" s="7">
        <f t="shared" si="33"/>
        <v>72.566666666666663</v>
      </c>
      <c r="N254" s="16">
        <v>3</v>
      </c>
      <c r="O254" s="16"/>
    </row>
    <row r="255" spans="1:15" ht="14.25">
      <c r="A255" s="23" t="s">
        <v>680</v>
      </c>
      <c r="B255" s="15">
        <v>20170825192</v>
      </c>
      <c r="C255" s="12" t="s">
        <v>409</v>
      </c>
      <c r="D255" s="16" t="s">
        <v>424</v>
      </c>
      <c r="E255" s="12" t="s">
        <v>467</v>
      </c>
      <c r="F255" s="12" t="s">
        <v>442</v>
      </c>
      <c r="G255" s="16">
        <v>2</v>
      </c>
      <c r="H255" s="16">
        <v>118.5</v>
      </c>
      <c r="I255" s="3">
        <f t="shared" si="34"/>
        <v>79</v>
      </c>
      <c r="J255" s="3">
        <f t="shared" si="35"/>
        <v>39.5</v>
      </c>
      <c r="K255" s="18">
        <v>87.4</v>
      </c>
      <c r="L255" s="7">
        <f t="shared" si="37"/>
        <v>43.7</v>
      </c>
      <c r="M255" s="7">
        <f t="shared" si="33"/>
        <v>83.2</v>
      </c>
      <c r="N255" s="16">
        <v>1</v>
      </c>
      <c r="O255" s="25" t="s">
        <v>788</v>
      </c>
    </row>
    <row r="256" spans="1:15" ht="14.25">
      <c r="A256" s="23" t="s">
        <v>681</v>
      </c>
      <c r="B256" s="15">
        <v>20170825195</v>
      </c>
      <c r="C256" s="12" t="s">
        <v>412</v>
      </c>
      <c r="D256" s="16" t="s">
        <v>425</v>
      </c>
      <c r="E256" s="12" t="s">
        <v>467</v>
      </c>
      <c r="F256" s="12" t="s">
        <v>442</v>
      </c>
      <c r="G256" s="16">
        <v>2</v>
      </c>
      <c r="H256" s="16">
        <v>112.5</v>
      </c>
      <c r="I256" s="3">
        <f t="shared" si="34"/>
        <v>75</v>
      </c>
      <c r="J256" s="3">
        <f t="shared" si="35"/>
        <v>37.5</v>
      </c>
      <c r="K256" s="18">
        <v>86.8</v>
      </c>
      <c r="L256" s="7">
        <f t="shared" si="37"/>
        <v>43.4</v>
      </c>
      <c r="M256" s="7">
        <f t="shared" ref="M256:M287" si="38">J256+L256</f>
        <v>80.900000000000006</v>
      </c>
      <c r="N256" s="16">
        <v>2</v>
      </c>
      <c r="O256" s="25" t="s">
        <v>788</v>
      </c>
    </row>
    <row r="257" spans="1:15" ht="14.25">
      <c r="A257" s="23" t="s">
        <v>682</v>
      </c>
      <c r="B257" s="15">
        <v>20170825194</v>
      </c>
      <c r="C257" s="12" t="s">
        <v>411</v>
      </c>
      <c r="D257" s="16" t="s">
        <v>424</v>
      </c>
      <c r="E257" s="12" t="s">
        <v>467</v>
      </c>
      <c r="F257" s="12" t="s">
        <v>442</v>
      </c>
      <c r="G257" s="16">
        <v>2</v>
      </c>
      <c r="H257" s="16">
        <v>113</v>
      </c>
      <c r="I257" s="3">
        <f t="shared" si="34"/>
        <v>75.333333333333329</v>
      </c>
      <c r="J257" s="3">
        <f t="shared" si="35"/>
        <v>37.666666666666664</v>
      </c>
      <c r="K257" s="18">
        <v>80</v>
      </c>
      <c r="L257" s="7">
        <f t="shared" si="37"/>
        <v>40</v>
      </c>
      <c r="M257" s="7">
        <f t="shared" si="38"/>
        <v>77.666666666666657</v>
      </c>
      <c r="N257" s="16">
        <v>3</v>
      </c>
      <c r="O257" s="16"/>
    </row>
    <row r="258" spans="1:15" ht="14.25">
      <c r="A258" s="23" t="s">
        <v>683</v>
      </c>
      <c r="B258" s="15">
        <v>20170825197</v>
      </c>
      <c r="C258" s="12" t="s">
        <v>414</v>
      </c>
      <c r="D258" s="16" t="s">
        <v>425</v>
      </c>
      <c r="E258" s="12" t="s">
        <v>467</v>
      </c>
      <c r="F258" s="12" t="s">
        <v>442</v>
      </c>
      <c r="G258" s="16">
        <v>2</v>
      </c>
      <c r="H258" s="16">
        <v>108.5</v>
      </c>
      <c r="I258" s="3">
        <f t="shared" si="34"/>
        <v>72.333333333333329</v>
      </c>
      <c r="J258" s="3">
        <f t="shared" si="35"/>
        <v>36.166666666666664</v>
      </c>
      <c r="K258" s="18">
        <v>77.8</v>
      </c>
      <c r="L258" s="7">
        <f t="shared" si="37"/>
        <v>38.9</v>
      </c>
      <c r="M258" s="7">
        <f t="shared" si="38"/>
        <v>75.066666666666663</v>
      </c>
      <c r="N258" s="16">
        <v>4</v>
      </c>
      <c r="O258" s="16"/>
    </row>
    <row r="259" spans="1:15" ht="14.25">
      <c r="A259" s="23" t="s">
        <v>684</v>
      </c>
      <c r="B259" s="15">
        <v>20170825193</v>
      </c>
      <c r="C259" s="12" t="s">
        <v>410</v>
      </c>
      <c r="D259" s="16" t="s">
        <v>425</v>
      </c>
      <c r="E259" s="12" t="s">
        <v>467</v>
      </c>
      <c r="F259" s="12" t="s">
        <v>442</v>
      </c>
      <c r="G259" s="16">
        <v>2</v>
      </c>
      <c r="H259" s="16">
        <v>117</v>
      </c>
      <c r="I259" s="3">
        <f t="shared" si="34"/>
        <v>78</v>
      </c>
      <c r="J259" s="3">
        <f t="shared" si="35"/>
        <v>39</v>
      </c>
      <c r="K259" s="18">
        <v>61</v>
      </c>
      <c r="L259" s="7">
        <f t="shared" si="37"/>
        <v>30.5</v>
      </c>
      <c r="M259" s="7">
        <f t="shared" si="38"/>
        <v>69.5</v>
      </c>
      <c r="N259" s="16">
        <v>5</v>
      </c>
      <c r="O259" s="16"/>
    </row>
    <row r="260" spans="1:15" ht="14.25">
      <c r="A260" s="23" t="s">
        <v>685</v>
      </c>
      <c r="B260" s="15">
        <v>20170825196</v>
      </c>
      <c r="C260" s="12" t="s">
        <v>413</v>
      </c>
      <c r="D260" s="16" t="s">
        <v>424</v>
      </c>
      <c r="E260" s="12" t="s">
        <v>467</v>
      </c>
      <c r="F260" s="12" t="s">
        <v>442</v>
      </c>
      <c r="G260" s="16">
        <v>2</v>
      </c>
      <c r="H260" s="16">
        <v>109</v>
      </c>
      <c r="I260" s="3">
        <f t="shared" si="34"/>
        <v>72.666666666666671</v>
      </c>
      <c r="J260" s="3">
        <f t="shared" si="35"/>
        <v>36.333333333333336</v>
      </c>
      <c r="K260" s="22" t="s">
        <v>780</v>
      </c>
      <c r="L260" s="7">
        <v>0</v>
      </c>
      <c r="M260" s="7">
        <f t="shared" si="38"/>
        <v>36.333333333333336</v>
      </c>
      <c r="N260" s="16">
        <v>6</v>
      </c>
      <c r="O260" s="16"/>
    </row>
    <row r="261" spans="1:15" ht="14.25">
      <c r="A261" s="23" t="s">
        <v>686</v>
      </c>
      <c r="B261" s="15">
        <v>20170825198</v>
      </c>
      <c r="C261" s="12" t="s">
        <v>415</v>
      </c>
      <c r="D261" s="16" t="s">
        <v>425</v>
      </c>
      <c r="E261" s="12" t="s">
        <v>467</v>
      </c>
      <c r="F261" s="12" t="s">
        <v>451</v>
      </c>
      <c r="G261" s="16">
        <v>3</v>
      </c>
      <c r="H261" s="16">
        <v>114</v>
      </c>
      <c r="I261" s="3">
        <f t="shared" si="34"/>
        <v>76</v>
      </c>
      <c r="J261" s="3">
        <f t="shared" si="35"/>
        <v>38</v>
      </c>
      <c r="K261" s="18">
        <v>83.8</v>
      </c>
      <c r="L261" s="7">
        <f t="shared" ref="L261:L268" si="39">K261*0.5</f>
        <v>41.9</v>
      </c>
      <c r="M261" s="7">
        <f t="shared" si="38"/>
        <v>79.900000000000006</v>
      </c>
      <c r="N261" s="16">
        <v>1</v>
      </c>
      <c r="O261" s="25" t="s">
        <v>788</v>
      </c>
    </row>
    <row r="262" spans="1:15" ht="14.25">
      <c r="A262" s="23" t="s">
        <v>687</v>
      </c>
      <c r="B262" s="15">
        <v>20170825200</v>
      </c>
      <c r="C262" s="12" t="s">
        <v>417</v>
      </c>
      <c r="D262" s="16" t="s">
        <v>424</v>
      </c>
      <c r="E262" s="12" t="s">
        <v>467</v>
      </c>
      <c r="F262" s="12" t="s">
        <v>451</v>
      </c>
      <c r="G262" s="16">
        <v>3</v>
      </c>
      <c r="H262" s="16">
        <v>109</v>
      </c>
      <c r="I262" s="3">
        <f t="shared" si="34"/>
        <v>72.666666666666671</v>
      </c>
      <c r="J262" s="3">
        <f t="shared" si="35"/>
        <v>36.333333333333336</v>
      </c>
      <c r="K262" s="18">
        <v>84</v>
      </c>
      <c r="L262" s="7">
        <f t="shared" si="39"/>
        <v>42</v>
      </c>
      <c r="M262" s="7">
        <f t="shared" si="38"/>
        <v>78.333333333333343</v>
      </c>
      <c r="N262" s="16">
        <v>2</v>
      </c>
      <c r="O262" s="25" t="s">
        <v>788</v>
      </c>
    </row>
    <row r="263" spans="1:15" ht="14.25">
      <c r="A263" s="23" t="s">
        <v>688</v>
      </c>
      <c r="B263" s="15">
        <v>20170825201</v>
      </c>
      <c r="C263" s="12" t="s">
        <v>418</v>
      </c>
      <c r="D263" s="16" t="s">
        <v>424</v>
      </c>
      <c r="E263" s="12" t="s">
        <v>467</v>
      </c>
      <c r="F263" s="12" t="s">
        <v>451</v>
      </c>
      <c r="G263" s="16">
        <v>3</v>
      </c>
      <c r="H263" s="16">
        <v>106.5</v>
      </c>
      <c r="I263" s="3">
        <f t="shared" si="34"/>
        <v>71</v>
      </c>
      <c r="J263" s="3">
        <f t="shared" si="35"/>
        <v>35.5</v>
      </c>
      <c r="K263" s="18">
        <v>84.8</v>
      </c>
      <c r="L263" s="7">
        <f t="shared" si="39"/>
        <v>42.4</v>
      </c>
      <c r="M263" s="7">
        <f t="shared" si="38"/>
        <v>77.900000000000006</v>
      </c>
      <c r="N263" s="16">
        <v>3</v>
      </c>
      <c r="O263" s="25" t="s">
        <v>788</v>
      </c>
    </row>
    <row r="264" spans="1:15" ht="14.25">
      <c r="A264" s="23" t="s">
        <v>689</v>
      </c>
      <c r="B264" s="15">
        <v>20170825206</v>
      </c>
      <c r="C264" s="12" t="s">
        <v>423</v>
      </c>
      <c r="D264" s="16" t="s">
        <v>424</v>
      </c>
      <c r="E264" s="12" t="s">
        <v>467</v>
      </c>
      <c r="F264" s="12" t="s">
        <v>451</v>
      </c>
      <c r="G264" s="16">
        <v>3</v>
      </c>
      <c r="H264" s="16">
        <v>98</v>
      </c>
      <c r="I264" s="3">
        <f t="shared" si="34"/>
        <v>65.333333333333329</v>
      </c>
      <c r="J264" s="3">
        <f t="shared" si="35"/>
        <v>32.666666666666664</v>
      </c>
      <c r="K264" s="18">
        <v>81.400000000000006</v>
      </c>
      <c r="L264" s="7">
        <f t="shared" si="39"/>
        <v>40.700000000000003</v>
      </c>
      <c r="M264" s="7">
        <f t="shared" si="38"/>
        <v>73.366666666666674</v>
      </c>
      <c r="N264" s="16">
        <v>4</v>
      </c>
      <c r="O264" s="16"/>
    </row>
    <row r="265" spans="1:15" ht="14.25">
      <c r="A265" s="23" t="s">
        <v>690</v>
      </c>
      <c r="B265" s="15">
        <v>20170825203</v>
      </c>
      <c r="C265" s="12" t="s">
        <v>420</v>
      </c>
      <c r="D265" s="16" t="s">
        <v>424</v>
      </c>
      <c r="E265" s="12" t="s">
        <v>467</v>
      </c>
      <c r="F265" s="12" t="s">
        <v>451</v>
      </c>
      <c r="G265" s="16">
        <v>3</v>
      </c>
      <c r="H265" s="16">
        <v>102.5</v>
      </c>
      <c r="I265" s="3">
        <f t="shared" si="34"/>
        <v>68.333333333333329</v>
      </c>
      <c r="J265" s="3">
        <f t="shared" si="35"/>
        <v>34.166666666666664</v>
      </c>
      <c r="K265" s="18">
        <v>77</v>
      </c>
      <c r="L265" s="7">
        <f t="shared" si="39"/>
        <v>38.5</v>
      </c>
      <c r="M265" s="7">
        <f t="shared" si="38"/>
        <v>72.666666666666657</v>
      </c>
      <c r="N265" s="16">
        <v>5</v>
      </c>
      <c r="O265" s="16"/>
    </row>
    <row r="266" spans="1:15" ht="14.25">
      <c r="A266" s="23" t="s">
        <v>691</v>
      </c>
      <c r="B266" s="15">
        <v>20170825204</v>
      </c>
      <c r="C266" s="12" t="s">
        <v>421</v>
      </c>
      <c r="D266" s="16" t="s">
        <v>424</v>
      </c>
      <c r="E266" s="12" t="s">
        <v>467</v>
      </c>
      <c r="F266" s="12" t="s">
        <v>451</v>
      </c>
      <c r="G266" s="16">
        <v>3</v>
      </c>
      <c r="H266" s="16">
        <v>101</v>
      </c>
      <c r="I266" s="3">
        <f t="shared" si="34"/>
        <v>67.333333333333329</v>
      </c>
      <c r="J266" s="3">
        <f t="shared" si="35"/>
        <v>33.666666666666664</v>
      </c>
      <c r="K266" s="18">
        <v>77.8</v>
      </c>
      <c r="L266" s="7">
        <f t="shared" si="39"/>
        <v>38.9</v>
      </c>
      <c r="M266" s="7">
        <f t="shared" si="38"/>
        <v>72.566666666666663</v>
      </c>
      <c r="N266" s="16">
        <v>6</v>
      </c>
      <c r="O266" s="16"/>
    </row>
    <row r="267" spans="1:15" ht="14.25">
      <c r="A267" s="23" t="s">
        <v>692</v>
      </c>
      <c r="B267" s="15">
        <v>20170825205</v>
      </c>
      <c r="C267" s="12" t="s">
        <v>422</v>
      </c>
      <c r="D267" s="16" t="s">
        <v>424</v>
      </c>
      <c r="E267" s="12" t="s">
        <v>467</v>
      </c>
      <c r="F267" s="12" t="s">
        <v>451</v>
      </c>
      <c r="G267" s="16">
        <v>3</v>
      </c>
      <c r="H267" s="16">
        <v>99.5</v>
      </c>
      <c r="I267" s="3">
        <f t="shared" si="34"/>
        <v>66.333333333333329</v>
      </c>
      <c r="J267" s="3">
        <f t="shared" si="35"/>
        <v>33.166666666666664</v>
      </c>
      <c r="K267" s="18">
        <v>68.2</v>
      </c>
      <c r="L267" s="7">
        <f t="shared" si="39"/>
        <v>34.1</v>
      </c>
      <c r="M267" s="7">
        <f t="shared" si="38"/>
        <v>67.266666666666666</v>
      </c>
      <c r="N267" s="16">
        <v>7</v>
      </c>
      <c r="O267" s="16"/>
    </row>
    <row r="268" spans="1:15" ht="14.25">
      <c r="A268" s="23" t="s">
        <v>693</v>
      </c>
      <c r="B268" s="15">
        <v>20170825199</v>
      </c>
      <c r="C268" s="12" t="s">
        <v>416</v>
      </c>
      <c r="D268" s="16" t="s">
        <v>424</v>
      </c>
      <c r="E268" s="12" t="s">
        <v>467</v>
      </c>
      <c r="F268" s="12" t="s">
        <v>451</v>
      </c>
      <c r="G268" s="16">
        <v>3</v>
      </c>
      <c r="H268" s="16">
        <v>109.5</v>
      </c>
      <c r="I268" s="3">
        <f t="shared" si="34"/>
        <v>73</v>
      </c>
      <c r="J268" s="3">
        <f t="shared" si="35"/>
        <v>36.5</v>
      </c>
      <c r="K268" s="18">
        <v>51</v>
      </c>
      <c r="L268" s="7">
        <f t="shared" si="39"/>
        <v>25.5</v>
      </c>
      <c r="M268" s="7">
        <f t="shared" si="38"/>
        <v>62</v>
      </c>
      <c r="N268" s="16">
        <v>8</v>
      </c>
      <c r="O268" s="16"/>
    </row>
    <row r="269" spans="1:15" ht="14.25">
      <c r="A269" s="23" t="s">
        <v>694</v>
      </c>
      <c r="B269" s="15">
        <v>20170825202</v>
      </c>
      <c r="C269" s="12" t="s">
        <v>419</v>
      </c>
      <c r="D269" s="16" t="s">
        <v>425</v>
      </c>
      <c r="E269" s="12" t="s">
        <v>467</v>
      </c>
      <c r="F269" s="12" t="s">
        <v>451</v>
      </c>
      <c r="G269" s="16">
        <v>3</v>
      </c>
      <c r="H269" s="16">
        <v>105</v>
      </c>
      <c r="I269" s="3">
        <f t="shared" si="34"/>
        <v>70</v>
      </c>
      <c r="J269" s="3">
        <f t="shared" si="35"/>
        <v>35</v>
      </c>
      <c r="K269" s="22" t="s">
        <v>780</v>
      </c>
      <c r="L269" s="7">
        <v>0</v>
      </c>
      <c r="M269" s="7">
        <f t="shared" si="38"/>
        <v>35</v>
      </c>
      <c r="N269" s="16">
        <v>9</v>
      </c>
      <c r="O269" s="16"/>
    </row>
    <row r="270" spans="1:15" ht="14.25">
      <c r="A270" s="23" t="s">
        <v>695</v>
      </c>
      <c r="B270" s="15">
        <v>20170825325</v>
      </c>
      <c r="C270" s="11" t="s">
        <v>364</v>
      </c>
      <c r="D270" s="16" t="s">
        <v>424</v>
      </c>
      <c r="E270" s="14" t="s">
        <v>483</v>
      </c>
      <c r="F270" s="14" t="s">
        <v>442</v>
      </c>
      <c r="G270" s="16">
        <v>2</v>
      </c>
      <c r="H270" s="16">
        <v>116.5</v>
      </c>
      <c r="I270" s="3">
        <f t="shared" si="34"/>
        <v>77.666666666666671</v>
      </c>
      <c r="J270" s="3">
        <f t="shared" si="35"/>
        <v>38.833333333333336</v>
      </c>
      <c r="K270" s="18">
        <v>79.400000000000006</v>
      </c>
      <c r="L270" s="7">
        <f t="shared" ref="L270:L287" si="40">K270*0.5</f>
        <v>39.700000000000003</v>
      </c>
      <c r="M270" s="7">
        <f t="shared" si="38"/>
        <v>78.533333333333331</v>
      </c>
      <c r="N270" s="16">
        <v>1</v>
      </c>
      <c r="O270" s="25" t="s">
        <v>788</v>
      </c>
    </row>
    <row r="271" spans="1:15" ht="14.25">
      <c r="A271" s="23" t="s">
        <v>696</v>
      </c>
      <c r="B271" s="15">
        <v>20170825326</v>
      </c>
      <c r="C271" s="11" t="s">
        <v>365</v>
      </c>
      <c r="D271" s="16" t="s">
        <v>425</v>
      </c>
      <c r="E271" s="14" t="s">
        <v>483</v>
      </c>
      <c r="F271" s="14" t="s">
        <v>442</v>
      </c>
      <c r="G271" s="16">
        <v>2</v>
      </c>
      <c r="H271" s="16">
        <v>115</v>
      </c>
      <c r="I271" s="3">
        <f t="shared" si="34"/>
        <v>76.666666666666671</v>
      </c>
      <c r="J271" s="3">
        <f t="shared" si="35"/>
        <v>38.333333333333336</v>
      </c>
      <c r="K271" s="18">
        <v>80</v>
      </c>
      <c r="L271" s="7">
        <f t="shared" si="40"/>
        <v>40</v>
      </c>
      <c r="M271" s="7">
        <f t="shared" si="38"/>
        <v>78.333333333333343</v>
      </c>
      <c r="N271" s="16">
        <v>2</v>
      </c>
      <c r="O271" s="25" t="s">
        <v>788</v>
      </c>
    </row>
    <row r="272" spans="1:15" ht="14.25">
      <c r="A272" s="23" t="s">
        <v>697</v>
      </c>
      <c r="B272" s="15">
        <v>20170825328</v>
      </c>
      <c r="C272" s="11" t="s">
        <v>367</v>
      </c>
      <c r="D272" s="16" t="s">
        <v>424</v>
      </c>
      <c r="E272" s="14" t="s">
        <v>483</v>
      </c>
      <c r="F272" s="14" t="s">
        <v>442</v>
      </c>
      <c r="G272" s="16">
        <v>2</v>
      </c>
      <c r="H272" s="16">
        <v>113.5</v>
      </c>
      <c r="I272" s="3">
        <f t="shared" si="34"/>
        <v>75.666666666666671</v>
      </c>
      <c r="J272" s="3">
        <f t="shared" si="35"/>
        <v>37.833333333333336</v>
      </c>
      <c r="K272" s="18">
        <v>78</v>
      </c>
      <c r="L272" s="7">
        <f t="shared" si="40"/>
        <v>39</v>
      </c>
      <c r="M272" s="7">
        <f t="shared" si="38"/>
        <v>76.833333333333343</v>
      </c>
      <c r="N272" s="16">
        <v>3</v>
      </c>
      <c r="O272" s="16"/>
    </row>
    <row r="273" spans="1:15" ht="14.25">
      <c r="A273" s="23" t="s">
        <v>698</v>
      </c>
      <c r="B273" s="15">
        <v>20170825330</v>
      </c>
      <c r="C273" s="11" t="s">
        <v>369</v>
      </c>
      <c r="D273" s="16" t="s">
        <v>425</v>
      </c>
      <c r="E273" s="14" t="s">
        <v>483</v>
      </c>
      <c r="F273" s="14" t="s">
        <v>442</v>
      </c>
      <c r="G273" s="16">
        <v>2</v>
      </c>
      <c r="H273" s="16">
        <v>107</v>
      </c>
      <c r="I273" s="3">
        <f t="shared" si="34"/>
        <v>71.333333333333329</v>
      </c>
      <c r="J273" s="3">
        <f t="shared" si="35"/>
        <v>35.666666666666664</v>
      </c>
      <c r="K273" s="18">
        <v>75.8</v>
      </c>
      <c r="L273" s="7">
        <f t="shared" si="40"/>
        <v>37.9</v>
      </c>
      <c r="M273" s="7">
        <f t="shared" si="38"/>
        <v>73.566666666666663</v>
      </c>
      <c r="N273" s="16">
        <v>4</v>
      </c>
      <c r="O273" s="16"/>
    </row>
    <row r="274" spans="1:15" ht="14.25">
      <c r="A274" s="23" t="s">
        <v>699</v>
      </c>
      <c r="B274" s="15">
        <v>20170825327</v>
      </c>
      <c r="C274" s="11" t="s">
        <v>366</v>
      </c>
      <c r="D274" s="16" t="s">
        <v>424</v>
      </c>
      <c r="E274" s="14" t="s">
        <v>483</v>
      </c>
      <c r="F274" s="14" t="s">
        <v>442</v>
      </c>
      <c r="G274" s="16">
        <v>2</v>
      </c>
      <c r="H274" s="16">
        <v>114.5</v>
      </c>
      <c r="I274" s="3">
        <f t="shared" si="34"/>
        <v>76.333333333333329</v>
      </c>
      <c r="J274" s="3">
        <f t="shared" si="35"/>
        <v>38.166666666666664</v>
      </c>
      <c r="K274" s="18">
        <v>70.400000000000006</v>
      </c>
      <c r="L274" s="7">
        <f t="shared" si="40"/>
        <v>35.200000000000003</v>
      </c>
      <c r="M274" s="7">
        <f t="shared" si="38"/>
        <v>73.366666666666674</v>
      </c>
      <c r="N274" s="16">
        <v>5</v>
      </c>
      <c r="O274" s="16"/>
    </row>
    <row r="275" spans="1:15" ht="14.25">
      <c r="A275" s="23" t="s">
        <v>700</v>
      </c>
      <c r="B275" s="15">
        <v>20170825329</v>
      </c>
      <c r="C275" s="11" t="s">
        <v>368</v>
      </c>
      <c r="D275" s="16" t="s">
        <v>424</v>
      </c>
      <c r="E275" s="14" t="s">
        <v>483</v>
      </c>
      <c r="F275" s="14" t="s">
        <v>442</v>
      </c>
      <c r="G275" s="16">
        <v>2</v>
      </c>
      <c r="H275" s="16">
        <v>109.5</v>
      </c>
      <c r="I275" s="3">
        <f t="shared" si="34"/>
        <v>73</v>
      </c>
      <c r="J275" s="3">
        <f t="shared" si="35"/>
        <v>36.5</v>
      </c>
      <c r="K275" s="18">
        <v>72.2</v>
      </c>
      <c r="L275" s="7">
        <f t="shared" si="40"/>
        <v>36.1</v>
      </c>
      <c r="M275" s="7">
        <f t="shared" si="38"/>
        <v>72.599999999999994</v>
      </c>
      <c r="N275" s="16">
        <v>6</v>
      </c>
      <c r="O275" s="16"/>
    </row>
    <row r="276" spans="1:15" ht="14.25">
      <c r="A276" s="23" t="s">
        <v>701</v>
      </c>
      <c r="B276" s="15">
        <v>20170825331</v>
      </c>
      <c r="C276" s="11" t="s">
        <v>370</v>
      </c>
      <c r="D276" s="16" t="s">
        <v>424</v>
      </c>
      <c r="E276" s="14" t="s">
        <v>483</v>
      </c>
      <c r="F276" s="14" t="s">
        <v>451</v>
      </c>
      <c r="G276" s="16">
        <v>2</v>
      </c>
      <c r="H276" s="16">
        <v>124</v>
      </c>
      <c r="I276" s="3">
        <f t="shared" si="34"/>
        <v>82.666666666666671</v>
      </c>
      <c r="J276" s="3">
        <f t="shared" si="35"/>
        <v>41.333333333333336</v>
      </c>
      <c r="K276" s="18">
        <v>80.2</v>
      </c>
      <c r="L276" s="7">
        <f t="shared" si="40"/>
        <v>40.1</v>
      </c>
      <c r="M276" s="7">
        <f t="shared" si="38"/>
        <v>81.433333333333337</v>
      </c>
      <c r="N276" s="16">
        <v>1</v>
      </c>
      <c r="O276" s="25" t="s">
        <v>788</v>
      </c>
    </row>
    <row r="277" spans="1:15" ht="14.25">
      <c r="A277" s="23" t="s">
        <v>702</v>
      </c>
      <c r="B277" s="15">
        <v>20170825332</v>
      </c>
      <c r="C277" s="11" t="s">
        <v>371</v>
      </c>
      <c r="D277" s="16" t="s">
        <v>424</v>
      </c>
      <c r="E277" s="14" t="s">
        <v>483</v>
      </c>
      <c r="F277" s="14" t="s">
        <v>451</v>
      </c>
      <c r="G277" s="16">
        <v>2</v>
      </c>
      <c r="H277" s="16">
        <v>116.5</v>
      </c>
      <c r="I277" s="3">
        <f t="shared" si="34"/>
        <v>77.666666666666671</v>
      </c>
      <c r="J277" s="3">
        <f t="shared" si="35"/>
        <v>38.833333333333336</v>
      </c>
      <c r="K277" s="18">
        <v>77.8</v>
      </c>
      <c r="L277" s="7">
        <f t="shared" si="40"/>
        <v>38.9</v>
      </c>
      <c r="M277" s="7">
        <f t="shared" si="38"/>
        <v>77.733333333333334</v>
      </c>
      <c r="N277" s="16">
        <v>2</v>
      </c>
      <c r="O277" s="25" t="s">
        <v>788</v>
      </c>
    </row>
    <row r="278" spans="1:15" ht="14.25">
      <c r="A278" s="23" t="s">
        <v>703</v>
      </c>
      <c r="B278" s="15">
        <v>20170825333</v>
      </c>
      <c r="C278" s="11" t="s">
        <v>372</v>
      </c>
      <c r="D278" s="16" t="s">
        <v>425</v>
      </c>
      <c r="E278" s="14" t="s">
        <v>483</v>
      </c>
      <c r="F278" s="14" t="s">
        <v>451</v>
      </c>
      <c r="G278" s="16">
        <v>2</v>
      </c>
      <c r="H278" s="16">
        <v>112.5</v>
      </c>
      <c r="I278" s="3">
        <f t="shared" si="34"/>
        <v>75</v>
      </c>
      <c r="J278" s="3">
        <f t="shared" si="35"/>
        <v>37.5</v>
      </c>
      <c r="K278" s="18">
        <v>76.400000000000006</v>
      </c>
      <c r="L278" s="7">
        <f t="shared" si="40"/>
        <v>38.200000000000003</v>
      </c>
      <c r="M278" s="7">
        <f t="shared" si="38"/>
        <v>75.7</v>
      </c>
      <c r="N278" s="16">
        <v>3</v>
      </c>
      <c r="O278" s="16"/>
    </row>
    <row r="279" spans="1:15" ht="14.25">
      <c r="A279" s="23" t="s">
        <v>704</v>
      </c>
      <c r="B279" s="15">
        <v>20170825335</v>
      </c>
      <c r="C279" s="11" t="s">
        <v>374</v>
      </c>
      <c r="D279" s="16" t="s">
        <v>424</v>
      </c>
      <c r="E279" s="14" t="s">
        <v>483</v>
      </c>
      <c r="F279" s="14" t="s">
        <v>451</v>
      </c>
      <c r="G279" s="16">
        <v>2</v>
      </c>
      <c r="H279" s="16">
        <v>111</v>
      </c>
      <c r="I279" s="3">
        <f t="shared" si="34"/>
        <v>74</v>
      </c>
      <c r="J279" s="3">
        <f t="shared" si="35"/>
        <v>37</v>
      </c>
      <c r="K279" s="18">
        <v>75.599999999999994</v>
      </c>
      <c r="L279" s="7">
        <f t="shared" si="40"/>
        <v>37.799999999999997</v>
      </c>
      <c r="M279" s="7">
        <f t="shared" si="38"/>
        <v>74.8</v>
      </c>
      <c r="N279" s="16">
        <v>4</v>
      </c>
      <c r="O279" s="16"/>
    </row>
    <row r="280" spans="1:15" ht="14.25">
      <c r="A280" s="23" t="s">
        <v>705</v>
      </c>
      <c r="B280" s="15">
        <v>20170825336</v>
      </c>
      <c r="C280" s="11" t="s">
        <v>375</v>
      </c>
      <c r="D280" s="16" t="s">
        <v>425</v>
      </c>
      <c r="E280" s="14" t="s">
        <v>483</v>
      </c>
      <c r="F280" s="14" t="s">
        <v>451</v>
      </c>
      <c r="G280" s="16">
        <v>2</v>
      </c>
      <c r="H280" s="16">
        <v>109</v>
      </c>
      <c r="I280" s="3">
        <f t="shared" si="34"/>
        <v>72.666666666666671</v>
      </c>
      <c r="J280" s="3">
        <f t="shared" si="35"/>
        <v>36.333333333333336</v>
      </c>
      <c r="K280" s="18">
        <v>75.400000000000006</v>
      </c>
      <c r="L280" s="7">
        <f t="shared" si="40"/>
        <v>37.700000000000003</v>
      </c>
      <c r="M280" s="7">
        <f t="shared" si="38"/>
        <v>74.033333333333331</v>
      </c>
      <c r="N280" s="16">
        <v>5</v>
      </c>
      <c r="O280" s="16"/>
    </row>
    <row r="281" spans="1:15" ht="14.25">
      <c r="A281" s="23" t="s">
        <v>706</v>
      </c>
      <c r="B281" s="15">
        <v>20170825334</v>
      </c>
      <c r="C281" s="11" t="s">
        <v>373</v>
      </c>
      <c r="D281" s="16" t="s">
        <v>424</v>
      </c>
      <c r="E281" s="14" t="s">
        <v>483</v>
      </c>
      <c r="F281" s="14" t="s">
        <v>451</v>
      </c>
      <c r="G281" s="16">
        <v>2</v>
      </c>
      <c r="H281" s="16">
        <v>111.5</v>
      </c>
      <c r="I281" s="3">
        <f t="shared" si="34"/>
        <v>74.333333333333329</v>
      </c>
      <c r="J281" s="3">
        <f t="shared" si="35"/>
        <v>37.166666666666664</v>
      </c>
      <c r="K281" s="18">
        <v>52</v>
      </c>
      <c r="L281" s="7">
        <f t="shared" si="40"/>
        <v>26</v>
      </c>
      <c r="M281" s="7">
        <f t="shared" si="38"/>
        <v>63.166666666666664</v>
      </c>
      <c r="N281" s="16">
        <v>6</v>
      </c>
      <c r="O281" s="16"/>
    </row>
    <row r="282" spans="1:15" ht="14.25">
      <c r="A282" s="23" t="s">
        <v>707</v>
      </c>
      <c r="B282" s="15">
        <v>20170825338</v>
      </c>
      <c r="C282" s="11" t="s">
        <v>377</v>
      </c>
      <c r="D282" s="16" t="s">
        <v>424</v>
      </c>
      <c r="E282" s="14" t="s">
        <v>483</v>
      </c>
      <c r="F282" s="14" t="s">
        <v>484</v>
      </c>
      <c r="G282" s="16">
        <v>1</v>
      </c>
      <c r="H282" s="16">
        <v>88.5</v>
      </c>
      <c r="I282" s="3">
        <f t="shared" si="34"/>
        <v>59</v>
      </c>
      <c r="J282" s="3">
        <f t="shared" si="35"/>
        <v>29.5</v>
      </c>
      <c r="K282" s="18">
        <v>72.599999999999994</v>
      </c>
      <c r="L282" s="7">
        <f t="shared" si="40"/>
        <v>36.299999999999997</v>
      </c>
      <c r="M282" s="7">
        <f t="shared" si="38"/>
        <v>65.8</v>
      </c>
      <c r="N282" s="16">
        <v>1</v>
      </c>
      <c r="O282" s="25" t="s">
        <v>788</v>
      </c>
    </row>
    <row r="283" spans="1:15" ht="14.25">
      <c r="A283" s="23" t="s">
        <v>708</v>
      </c>
      <c r="B283" s="15">
        <v>20170825337</v>
      </c>
      <c r="C283" s="11" t="s">
        <v>376</v>
      </c>
      <c r="D283" s="16" t="s">
        <v>424</v>
      </c>
      <c r="E283" s="14" t="s">
        <v>483</v>
      </c>
      <c r="F283" s="14" t="s">
        <v>484</v>
      </c>
      <c r="G283" s="16">
        <v>1</v>
      </c>
      <c r="H283" s="16">
        <v>89</v>
      </c>
      <c r="I283" s="3">
        <f t="shared" si="34"/>
        <v>59.333333333333336</v>
      </c>
      <c r="J283" s="3">
        <f t="shared" si="35"/>
        <v>29.666666666666668</v>
      </c>
      <c r="K283" s="18">
        <v>69.400000000000006</v>
      </c>
      <c r="L283" s="7">
        <f t="shared" si="40"/>
        <v>34.700000000000003</v>
      </c>
      <c r="M283" s="7">
        <f t="shared" si="38"/>
        <v>64.366666666666674</v>
      </c>
      <c r="N283" s="16">
        <v>2</v>
      </c>
      <c r="O283" s="16"/>
    </row>
    <row r="284" spans="1:15" ht="14.25">
      <c r="A284" s="23" t="s">
        <v>709</v>
      </c>
      <c r="B284" s="15">
        <v>20170825339</v>
      </c>
      <c r="C284" s="11" t="s">
        <v>378</v>
      </c>
      <c r="D284" s="16" t="s">
        <v>424</v>
      </c>
      <c r="E284" s="14" t="s">
        <v>483</v>
      </c>
      <c r="F284" s="14" t="s">
        <v>484</v>
      </c>
      <c r="G284" s="16">
        <v>1</v>
      </c>
      <c r="H284" s="16">
        <v>84.5</v>
      </c>
      <c r="I284" s="3">
        <f t="shared" si="34"/>
        <v>56.333333333333336</v>
      </c>
      <c r="J284" s="3">
        <f t="shared" si="35"/>
        <v>28.166666666666668</v>
      </c>
      <c r="K284" s="18">
        <v>62.2</v>
      </c>
      <c r="L284" s="7">
        <f t="shared" si="40"/>
        <v>31.1</v>
      </c>
      <c r="M284" s="7">
        <f t="shared" si="38"/>
        <v>59.266666666666666</v>
      </c>
      <c r="N284" s="16">
        <v>3</v>
      </c>
      <c r="O284" s="16"/>
    </row>
    <row r="285" spans="1:15" ht="14.25">
      <c r="A285" s="23" t="s">
        <v>710</v>
      </c>
      <c r="B285" s="15">
        <v>20170825342</v>
      </c>
      <c r="C285" s="11" t="s">
        <v>381</v>
      </c>
      <c r="D285" s="16" t="s">
        <v>424</v>
      </c>
      <c r="E285" s="14" t="s">
        <v>485</v>
      </c>
      <c r="F285" s="14" t="s">
        <v>442</v>
      </c>
      <c r="G285" s="16">
        <v>2</v>
      </c>
      <c r="H285" s="16">
        <v>117.5</v>
      </c>
      <c r="I285" s="3">
        <f t="shared" si="34"/>
        <v>78.333333333333329</v>
      </c>
      <c r="J285" s="3">
        <f t="shared" si="35"/>
        <v>39.166666666666664</v>
      </c>
      <c r="K285" s="18">
        <v>76.8</v>
      </c>
      <c r="L285" s="7">
        <f t="shared" si="40"/>
        <v>38.4</v>
      </c>
      <c r="M285" s="7">
        <f t="shared" si="38"/>
        <v>77.566666666666663</v>
      </c>
      <c r="N285" s="16">
        <v>1</v>
      </c>
      <c r="O285" s="25" t="s">
        <v>788</v>
      </c>
    </row>
    <row r="286" spans="1:15" ht="14.25">
      <c r="A286" s="23" t="s">
        <v>711</v>
      </c>
      <c r="B286" s="15">
        <v>20170825343</v>
      </c>
      <c r="C286" s="11" t="s">
        <v>382</v>
      </c>
      <c r="D286" s="16" t="s">
        <v>424</v>
      </c>
      <c r="E286" s="14" t="s">
        <v>485</v>
      </c>
      <c r="F286" s="14" t="s">
        <v>442</v>
      </c>
      <c r="G286" s="16">
        <v>2</v>
      </c>
      <c r="H286" s="16">
        <v>114.5</v>
      </c>
      <c r="I286" s="3">
        <f t="shared" si="34"/>
        <v>76.333333333333329</v>
      </c>
      <c r="J286" s="3">
        <f t="shared" si="35"/>
        <v>38.166666666666664</v>
      </c>
      <c r="K286" s="18">
        <v>77</v>
      </c>
      <c r="L286" s="7">
        <f t="shared" si="40"/>
        <v>38.5</v>
      </c>
      <c r="M286" s="7">
        <f t="shared" si="38"/>
        <v>76.666666666666657</v>
      </c>
      <c r="N286" s="16">
        <v>2</v>
      </c>
      <c r="O286" s="25" t="s">
        <v>788</v>
      </c>
    </row>
    <row r="287" spans="1:15" ht="14.25">
      <c r="A287" s="23" t="s">
        <v>712</v>
      </c>
      <c r="B287" s="15">
        <v>20170825345</v>
      </c>
      <c r="C287" s="11" t="s">
        <v>383</v>
      </c>
      <c r="D287" s="16" t="s">
        <v>424</v>
      </c>
      <c r="E287" s="14" t="s">
        <v>485</v>
      </c>
      <c r="F287" s="14" t="s">
        <v>442</v>
      </c>
      <c r="G287" s="16">
        <v>2</v>
      </c>
      <c r="H287" s="16">
        <v>106</v>
      </c>
      <c r="I287" s="3">
        <f t="shared" si="34"/>
        <v>70.666666666666671</v>
      </c>
      <c r="J287" s="3">
        <f t="shared" si="35"/>
        <v>35.333333333333336</v>
      </c>
      <c r="K287" s="18">
        <v>24</v>
      </c>
      <c r="L287" s="7">
        <f t="shared" si="40"/>
        <v>12</v>
      </c>
      <c r="M287" s="7">
        <f t="shared" si="38"/>
        <v>47.333333333333336</v>
      </c>
      <c r="N287" s="16">
        <v>3</v>
      </c>
      <c r="O287" s="16"/>
    </row>
    <row r="288" spans="1:15" ht="14.25">
      <c r="A288" s="23" t="s">
        <v>713</v>
      </c>
      <c r="B288" s="15">
        <v>20170825340</v>
      </c>
      <c r="C288" s="11" t="s">
        <v>379</v>
      </c>
      <c r="D288" s="16" t="s">
        <v>424</v>
      </c>
      <c r="E288" s="14" t="s">
        <v>485</v>
      </c>
      <c r="F288" s="14" t="s">
        <v>442</v>
      </c>
      <c r="G288" s="16">
        <v>2</v>
      </c>
      <c r="H288" s="16">
        <v>125.5</v>
      </c>
      <c r="I288" s="3">
        <f t="shared" si="34"/>
        <v>83.666666666666671</v>
      </c>
      <c r="J288" s="3">
        <f t="shared" si="35"/>
        <v>41.833333333333336</v>
      </c>
      <c r="K288" s="22" t="s">
        <v>780</v>
      </c>
      <c r="L288" s="22">
        <v>0</v>
      </c>
      <c r="M288" s="7">
        <f t="shared" ref="M288:M319" si="41">J288+L288</f>
        <v>41.833333333333336</v>
      </c>
      <c r="N288" s="16">
        <v>4</v>
      </c>
      <c r="O288" s="16"/>
    </row>
    <row r="289" spans="1:15" ht="14.25">
      <c r="A289" s="23" t="s">
        <v>714</v>
      </c>
      <c r="B289" s="15">
        <v>20170825341</v>
      </c>
      <c r="C289" s="11" t="s">
        <v>380</v>
      </c>
      <c r="D289" s="16" t="s">
        <v>424</v>
      </c>
      <c r="E289" s="14" t="s">
        <v>485</v>
      </c>
      <c r="F289" s="14" t="s">
        <v>442</v>
      </c>
      <c r="G289" s="16">
        <v>2</v>
      </c>
      <c r="H289" s="16">
        <v>123</v>
      </c>
      <c r="I289" s="3">
        <f t="shared" si="34"/>
        <v>82</v>
      </c>
      <c r="J289" s="3">
        <f t="shared" si="35"/>
        <v>41</v>
      </c>
      <c r="K289" s="22" t="s">
        <v>780</v>
      </c>
      <c r="L289" s="22">
        <v>0</v>
      </c>
      <c r="M289" s="7">
        <f t="shared" si="41"/>
        <v>41</v>
      </c>
      <c r="N289" s="16">
        <v>5</v>
      </c>
      <c r="O289" s="16"/>
    </row>
    <row r="290" spans="1:15" ht="14.25">
      <c r="A290" s="23" t="s">
        <v>715</v>
      </c>
      <c r="B290" s="15">
        <v>20170825344</v>
      </c>
      <c r="C290" s="11" t="s">
        <v>255</v>
      </c>
      <c r="D290" s="16" t="s">
        <v>424</v>
      </c>
      <c r="E290" s="14" t="s">
        <v>485</v>
      </c>
      <c r="F290" s="14" t="s">
        <v>442</v>
      </c>
      <c r="G290" s="16">
        <v>2</v>
      </c>
      <c r="H290" s="16">
        <v>111</v>
      </c>
      <c r="I290" s="3">
        <f t="shared" si="34"/>
        <v>74</v>
      </c>
      <c r="J290" s="3">
        <f t="shared" si="35"/>
        <v>37</v>
      </c>
      <c r="K290" s="22" t="s">
        <v>780</v>
      </c>
      <c r="L290" s="22">
        <v>0</v>
      </c>
      <c r="M290" s="7">
        <f t="shared" si="41"/>
        <v>37</v>
      </c>
      <c r="N290" s="16">
        <v>6</v>
      </c>
      <c r="O290" s="16"/>
    </row>
    <row r="291" spans="1:15" ht="14.25">
      <c r="A291" s="23" t="s">
        <v>716</v>
      </c>
      <c r="B291" s="15">
        <v>20170825346</v>
      </c>
      <c r="C291" s="11" t="s">
        <v>384</v>
      </c>
      <c r="D291" s="16" t="s">
        <v>425</v>
      </c>
      <c r="E291" s="14" t="s">
        <v>486</v>
      </c>
      <c r="F291" s="14" t="s">
        <v>442</v>
      </c>
      <c r="G291" s="16">
        <v>1</v>
      </c>
      <c r="H291" s="16">
        <v>116</v>
      </c>
      <c r="I291" s="3">
        <f t="shared" si="34"/>
        <v>77.333333333333329</v>
      </c>
      <c r="J291" s="3">
        <f t="shared" si="35"/>
        <v>38.666666666666664</v>
      </c>
      <c r="K291" s="18">
        <v>81</v>
      </c>
      <c r="L291" s="7">
        <f t="shared" ref="L291:L309" si="42">K291*0.5</f>
        <v>40.5</v>
      </c>
      <c r="M291" s="7">
        <f t="shared" si="41"/>
        <v>79.166666666666657</v>
      </c>
      <c r="N291" s="16">
        <v>1</v>
      </c>
      <c r="O291" s="25" t="s">
        <v>788</v>
      </c>
    </row>
    <row r="292" spans="1:15" ht="14.25">
      <c r="A292" s="23" t="s">
        <v>717</v>
      </c>
      <c r="B292" s="15">
        <v>20170825347</v>
      </c>
      <c r="C292" s="11" t="s">
        <v>385</v>
      </c>
      <c r="D292" s="16" t="s">
        <v>424</v>
      </c>
      <c r="E292" s="14" t="s">
        <v>486</v>
      </c>
      <c r="F292" s="14" t="s">
        <v>442</v>
      </c>
      <c r="G292" s="16">
        <v>1</v>
      </c>
      <c r="H292" s="16">
        <v>94.5</v>
      </c>
      <c r="I292" s="3">
        <f t="shared" si="34"/>
        <v>63</v>
      </c>
      <c r="J292" s="3">
        <f t="shared" si="35"/>
        <v>31.5</v>
      </c>
      <c r="K292" s="18">
        <v>74</v>
      </c>
      <c r="L292" s="7">
        <f t="shared" si="42"/>
        <v>37</v>
      </c>
      <c r="M292" s="7">
        <f t="shared" si="41"/>
        <v>68.5</v>
      </c>
      <c r="N292" s="16">
        <v>2</v>
      </c>
      <c r="O292" s="16"/>
    </row>
    <row r="293" spans="1:15" ht="14.25">
      <c r="A293" s="23" t="s">
        <v>718</v>
      </c>
      <c r="B293" s="15">
        <v>20170825348</v>
      </c>
      <c r="C293" s="11" t="s">
        <v>386</v>
      </c>
      <c r="D293" s="16" t="s">
        <v>425</v>
      </c>
      <c r="E293" s="14" t="s">
        <v>486</v>
      </c>
      <c r="F293" s="14" t="s">
        <v>442</v>
      </c>
      <c r="G293" s="16">
        <v>1</v>
      </c>
      <c r="H293" s="16">
        <v>88.5</v>
      </c>
      <c r="I293" s="3">
        <f t="shared" si="34"/>
        <v>59</v>
      </c>
      <c r="J293" s="3">
        <f t="shared" si="35"/>
        <v>29.5</v>
      </c>
      <c r="K293" s="18">
        <v>66.8</v>
      </c>
      <c r="L293" s="7">
        <f t="shared" si="42"/>
        <v>33.4</v>
      </c>
      <c r="M293" s="7">
        <f t="shared" si="41"/>
        <v>62.9</v>
      </c>
      <c r="N293" s="16">
        <v>3</v>
      </c>
      <c r="O293" s="16"/>
    </row>
    <row r="294" spans="1:15" ht="14.25">
      <c r="A294" s="23" t="s">
        <v>719</v>
      </c>
      <c r="B294" s="15">
        <v>20170825350</v>
      </c>
      <c r="C294" s="11" t="s">
        <v>388</v>
      </c>
      <c r="D294" s="16" t="s">
        <v>424</v>
      </c>
      <c r="E294" s="14" t="s">
        <v>487</v>
      </c>
      <c r="F294" s="14" t="s">
        <v>442</v>
      </c>
      <c r="G294" s="16">
        <v>1</v>
      </c>
      <c r="H294" s="16">
        <v>81.5</v>
      </c>
      <c r="I294" s="3">
        <f t="shared" si="34"/>
        <v>54.333333333333336</v>
      </c>
      <c r="J294" s="3">
        <f t="shared" si="35"/>
        <v>27.166666666666668</v>
      </c>
      <c r="K294" s="18">
        <v>72.2</v>
      </c>
      <c r="L294" s="7">
        <f t="shared" si="42"/>
        <v>36.1</v>
      </c>
      <c r="M294" s="7">
        <f t="shared" si="41"/>
        <v>63.266666666666666</v>
      </c>
      <c r="N294" s="16">
        <v>1</v>
      </c>
      <c r="O294" s="25" t="s">
        <v>788</v>
      </c>
    </row>
    <row r="295" spans="1:15" ht="14.25">
      <c r="A295" s="23" t="s">
        <v>720</v>
      </c>
      <c r="B295" s="15">
        <v>20170825349</v>
      </c>
      <c r="C295" s="11" t="s">
        <v>387</v>
      </c>
      <c r="D295" s="16" t="s">
        <v>424</v>
      </c>
      <c r="E295" s="14" t="s">
        <v>487</v>
      </c>
      <c r="F295" s="14" t="s">
        <v>442</v>
      </c>
      <c r="G295" s="16">
        <v>1</v>
      </c>
      <c r="H295" s="16">
        <v>82.5</v>
      </c>
      <c r="I295" s="3">
        <f t="shared" ref="I295:I354" si="43">H295/1.5</f>
        <v>55</v>
      </c>
      <c r="J295" s="3">
        <f t="shared" ref="J295:J354" si="44">I295*0.5</f>
        <v>27.5</v>
      </c>
      <c r="K295" s="18">
        <v>67</v>
      </c>
      <c r="L295" s="7">
        <f t="shared" si="42"/>
        <v>33.5</v>
      </c>
      <c r="M295" s="7">
        <f t="shared" si="41"/>
        <v>61</v>
      </c>
      <c r="N295" s="16">
        <v>2</v>
      </c>
      <c r="O295" s="16"/>
    </row>
    <row r="296" spans="1:15" ht="14.25">
      <c r="A296" s="23" t="s">
        <v>721</v>
      </c>
      <c r="B296" s="15">
        <v>20170825351</v>
      </c>
      <c r="C296" s="11" t="s">
        <v>389</v>
      </c>
      <c r="D296" s="16" t="s">
        <v>424</v>
      </c>
      <c r="E296" s="14" t="s">
        <v>487</v>
      </c>
      <c r="F296" s="14" t="s">
        <v>442</v>
      </c>
      <c r="G296" s="16">
        <v>1</v>
      </c>
      <c r="H296" s="16">
        <v>76.5</v>
      </c>
      <c r="I296" s="3">
        <f t="shared" si="43"/>
        <v>51</v>
      </c>
      <c r="J296" s="3">
        <f t="shared" si="44"/>
        <v>25.5</v>
      </c>
      <c r="K296" s="18">
        <v>68.599999999999994</v>
      </c>
      <c r="L296" s="7">
        <f t="shared" si="42"/>
        <v>34.299999999999997</v>
      </c>
      <c r="M296" s="7">
        <f t="shared" si="41"/>
        <v>59.8</v>
      </c>
      <c r="N296" s="16">
        <v>3</v>
      </c>
      <c r="O296" s="16"/>
    </row>
    <row r="297" spans="1:15" ht="14.25">
      <c r="A297" s="23" t="s">
        <v>722</v>
      </c>
      <c r="B297" s="15">
        <v>20170825352</v>
      </c>
      <c r="C297" s="11" t="s">
        <v>390</v>
      </c>
      <c r="D297" s="16" t="s">
        <v>424</v>
      </c>
      <c r="E297" s="14" t="s">
        <v>487</v>
      </c>
      <c r="F297" s="14" t="s">
        <v>442</v>
      </c>
      <c r="G297" s="16">
        <v>1</v>
      </c>
      <c r="H297" s="16">
        <v>76.5</v>
      </c>
      <c r="I297" s="3">
        <f t="shared" si="43"/>
        <v>51</v>
      </c>
      <c r="J297" s="3">
        <f t="shared" si="44"/>
        <v>25.5</v>
      </c>
      <c r="K297" s="18">
        <v>54.6</v>
      </c>
      <c r="L297" s="7">
        <f t="shared" si="42"/>
        <v>27.3</v>
      </c>
      <c r="M297" s="7">
        <f t="shared" si="41"/>
        <v>52.8</v>
      </c>
      <c r="N297" s="16">
        <v>4</v>
      </c>
      <c r="O297" s="16"/>
    </row>
    <row r="298" spans="1:15" ht="14.25">
      <c r="A298" s="23" t="s">
        <v>723</v>
      </c>
      <c r="B298" s="15">
        <v>20170825265</v>
      </c>
      <c r="C298" s="11" t="s">
        <v>392</v>
      </c>
      <c r="D298" s="16" t="s">
        <v>424</v>
      </c>
      <c r="E298" s="14" t="s">
        <v>475</v>
      </c>
      <c r="F298" s="14" t="s">
        <v>442</v>
      </c>
      <c r="G298" s="16">
        <v>1</v>
      </c>
      <c r="H298" s="16">
        <v>109.5</v>
      </c>
      <c r="I298" s="3">
        <f t="shared" si="43"/>
        <v>73</v>
      </c>
      <c r="J298" s="3">
        <f t="shared" si="44"/>
        <v>36.5</v>
      </c>
      <c r="K298" s="18">
        <v>85.8</v>
      </c>
      <c r="L298" s="7">
        <f t="shared" si="42"/>
        <v>42.9</v>
      </c>
      <c r="M298" s="7">
        <f t="shared" si="41"/>
        <v>79.400000000000006</v>
      </c>
      <c r="N298" s="16">
        <v>1</v>
      </c>
      <c r="O298" s="25" t="s">
        <v>788</v>
      </c>
    </row>
    <row r="299" spans="1:15" ht="14.25">
      <c r="A299" s="23" t="s">
        <v>724</v>
      </c>
      <c r="B299" s="15">
        <v>20170825266</v>
      </c>
      <c r="C299" s="11" t="s">
        <v>393</v>
      </c>
      <c r="D299" s="16" t="s">
        <v>424</v>
      </c>
      <c r="E299" s="14" t="s">
        <v>475</v>
      </c>
      <c r="F299" s="14" t="s">
        <v>442</v>
      </c>
      <c r="G299" s="16">
        <v>1</v>
      </c>
      <c r="H299" s="16">
        <v>109</v>
      </c>
      <c r="I299" s="3">
        <f t="shared" si="43"/>
        <v>72.666666666666671</v>
      </c>
      <c r="J299" s="3">
        <f t="shared" si="44"/>
        <v>36.333333333333336</v>
      </c>
      <c r="K299" s="18">
        <v>76.400000000000006</v>
      </c>
      <c r="L299" s="7">
        <f t="shared" si="42"/>
        <v>38.200000000000003</v>
      </c>
      <c r="M299" s="7">
        <f t="shared" si="41"/>
        <v>74.533333333333331</v>
      </c>
      <c r="N299" s="16">
        <v>2</v>
      </c>
      <c r="O299" s="16"/>
    </row>
    <row r="300" spans="1:15" ht="14.25">
      <c r="A300" s="23" t="s">
        <v>725</v>
      </c>
      <c r="B300" s="15">
        <v>20170825264</v>
      </c>
      <c r="C300" s="11" t="s">
        <v>391</v>
      </c>
      <c r="D300" s="16" t="s">
        <v>424</v>
      </c>
      <c r="E300" s="14" t="s">
        <v>475</v>
      </c>
      <c r="F300" s="14" t="s">
        <v>442</v>
      </c>
      <c r="G300" s="16">
        <v>1</v>
      </c>
      <c r="H300" s="16">
        <v>115.5</v>
      </c>
      <c r="I300" s="3">
        <f t="shared" si="43"/>
        <v>77</v>
      </c>
      <c r="J300" s="3">
        <f t="shared" si="44"/>
        <v>38.5</v>
      </c>
      <c r="K300" s="18">
        <v>69</v>
      </c>
      <c r="L300" s="7">
        <f t="shared" si="42"/>
        <v>34.5</v>
      </c>
      <c r="M300" s="7">
        <f t="shared" si="41"/>
        <v>73</v>
      </c>
      <c r="N300" s="16">
        <v>3</v>
      </c>
      <c r="O300" s="16"/>
    </row>
    <row r="301" spans="1:15" ht="14.25">
      <c r="A301" s="23" t="s">
        <v>726</v>
      </c>
      <c r="B301" s="15">
        <v>20170825122</v>
      </c>
      <c r="C301" s="10" t="s">
        <v>186</v>
      </c>
      <c r="D301" s="16" t="s">
        <v>425</v>
      </c>
      <c r="E301" s="10" t="s">
        <v>454</v>
      </c>
      <c r="F301" s="10" t="s">
        <v>442</v>
      </c>
      <c r="G301" s="16">
        <v>1</v>
      </c>
      <c r="H301" s="16">
        <v>115</v>
      </c>
      <c r="I301" s="3">
        <f t="shared" si="43"/>
        <v>76.666666666666671</v>
      </c>
      <c r="J301" s="3">
        <f t="shared" si="44"/>
        <v>38.333333333333336</v>
      </c>
      <c r="K301" s="18">
        <v>86.5</v>
      </c>
      <c r="L301" s="7">
        <f t="shared" si="42"/>
        <v>43.25</v>
      </c>
      <c r="M301" s="7">
        <f t="shared" si="41"/>
        <v>81.583333333333343</v>
      </c>
      <c r="N301" s="16">
        <v>1</v>
      </c>
      <c r="O301" s="25" t="s">
        <v>788</v>
      </c>
    </row>
    <row r="302" spans="1:15" ht="14.25">
      <c r="A302" s="23" t="s">
        <v>727</v>
      </c>
      <c r="B302" s="15">
        <v>20170825120</v>
      </c>
      <c r="C302" s="10" t="s">
        <v>184</v>
      </c>
      <c r="D302" s="16" t="s">
        <v>424</v>
      </c>
      <c r="E302" s="10" t="s">
        <v>454</v>
      </c>
      <c r="F302" s="10" t="s">
        <v>442</v>
      </c>
      <c r="G302" s="16">
        <v>1</v>
      </c>
      <c r="H302" s="16">
        <v>120.5</v>
      </c>
      <c r="I302" s="3">
        <f t="shared" si="43"/>
        <v>80.333333333333329</v>
      </c>
      <c r="J302" s="3">
        <f t="shared" si="44"/>
        <v>40.166666666666664</v>
      </c>
      <c r="K302" s="18">
        <v>81.7</v>
      </c>
      <c r="L302" s="7">
        <f t="shared" si="42"/>
        <v>40.85</v>
      </c>
      <c r="M302" s="7">
        <f t="shared" si="41"/>
        <v>81.016666666666666</v>
      </c>
      <c r="N302" s="16">
        <v>2</v>
      </c>
      <c r="O302" s="16"/>
    </row>
    <row r="303" spans="1:15" ht="14.25">
      <c r="A303" s="23" t="s">
        <v>728</v>
      </c>
      <c r="B303" s="15">
        <v>20170825123</v>
      </c>
      <c r="C303" s="10" t="s">
        <v>187</v>
      </c>
      <c r="D303" s="16" t="s">
        <v>424</v>
      </c>
      <c r="E303" s="10" t="s">
        <v>454</v>
      </c>
      <c r="F303" s="10" t="s">
        <v>442</v>
      </c>
      <c r="G303" s="16">
        <v>1</v>
      </c>
      <c r="H303" s="16">
        <v>115</v>
      </c>
      <c r="I303" s="3">
        <f t="shared" si="43"/>
        <v>76.666666666666671</v>
      </c>
      <c r="J303" s="3">
        <f t="shared" si="44"/>
        <v>38.333333333333336</v>
      </c>
      <c r="K303" s="18">
        <v>82.72</v>
      </c>
      <c r="L303" s="7">
        <f t="shared" si="42"/>
        <v>41.36</v>
      </c>
      <c r="M303" s="7">
        <f t="shared" si="41"/>
        <v>79.693333333333328</v>
      </c>
      <c r="N303" s="16">
        <v>3</v>
      </c>
      <c r="O303" s="16"/>
    </row>
    <row r="304" spans="1:15" ht="14.25">
      <c r="A304" s="23" t="s">
        <v>729</v>
      </c>
      <c r="B304" s="15">
        <v>20170825121</v>
      </c>
      <c r="C304" s="10" t="s">
        <v>185</v>
      </c>
      <c r="D304" s="16" t="s">
        <v>425</v>
      </c>
      <c r="E304" s="10" t="s">
        <v>454</v>
      </c>
      <c r="F304" s="10" t="s">
        <v>442</v>
      </c>
      <c r="G304" s="16">
        <v>1</v>
      </c>
      <c r="H304" s="16">
        <v>118.5</v>
      </c>
      <c r="I304" s="3">
        <f t="shared" si="43"/>
        <v>79</v>
      </c>
      <c r="J304" s="3">
        <f t="shared" si="44"/>
        <v>39.5</v>
      </c>
      <c r="K304" s="18">
        <v>79.739999999999995</v>
      </c>
      <c r="L304" s="7">
        <f t="shared" si="42"/>
        <v>39.869999999999997</v>
      </c>
      <c r="M304" s="7">
        <f t="shared" si="41"/>
        <v>79.37</v>
      </c>
      <c r="N304" s="16">
        <v>4</v>
      </c>
      <c r="O304" s="16"/>
    </row>
    <row r="305" spans="1:15" ht="14.25">
      <c r="A305" s="23" t="s">
        <v>730</v>
      </c>
      <c r="B305" s="15">
        <v>20170825125</v>
      </c>
      <c r="C305" s="10" t="s">
        <v>189</v>
      </c>
      <c r="D305" s="16" t="s">
        <v>424</v>
      </c>
      <c r="E305" s="10" t="s">
        <v>455</v>
      </c>
      <c r="F305" s="10" t="s">
        <v>442</v>
      </c>
      <c r="G305" s="16">
        <v>1</v>
      </c>
      <c r="H305" s="16">
        <v>113</v>
      </c>
      <c r="I305" s="3">
        <f t="shared" si="43"/>
        <v>75.333333333333329</v>
      </c>
      <c r="J305" s="3">
        <f t="shared" si="44"/>
        <v>37.666666666666664</v>
      </c>
      <c r="K305" s="18">
        <v>84.6</v>
      </c>
      <c r="L305" s="7">
        <f t="shared" si="42"/>
        <v>42.3</v>
      </c>
      <c r="M305" s="7">
        <f t="shared" si="41"/>
        <v>79.966666666666669</v>
      </c>
      <c r="N305" s="16">
        <v>1</v>
      </c>
      <c r="O305" s="25" t="s">
        <v>788</v>
      </c>
    </row>
    <row r="306" spans="1:15" ht="14.25">
      <c r="A306" s="23" t="s">
        <v>731</v>
      </c>
      <c r="B306" s="15">
        <v>20170825124</v>
      </c>
      <c r="C306" s="10" t="s">
        <v>188</v>
      </c>
      <c r="D306" s="16" t="s">
        <v>425</v>
      </c>
      <c r="E306" s="10" t="s">
        <v>455</v>
      </c>
      <c r="F306" s="10" t="s">
        <v>442</v>
      </c>
      <c r="G306" s="16">
        <v>1</v>
      </c>
      <c r="H306" s="16">
        <v>114.5</v>
      </c>
      <c r="I306" s="3">
        <f t="shared" si="43"/>
        <v>76.333333333333329</v>
      </c>
      <c r="J306" s="3">
        <f t="shared" si="44"/>
        <v>38.166666666666664</v>
      </c>
      <c r="K306" s="18">
        <v>79.8</v>
      </c>
      <c r="L306" s="7">
        <f t="shared" si="42"/>
        <v>39.9</v>
      </c>
      <c r="M306" s="7">
        <f t="shared" si="41"/>
        <v>78.066666666666663</v>
      </c>
      <c r="N306" s="16">
        <v>2</v>
      </c>
      <c r="O306" s="16"/>
    </row>
    <row r="307" spans="1:15" ht="14.25">
      <c r="A307" s="23" t="s">
        <v>732</v>
      </c>
      <c r="B307" s="15">
        <v>20170825126</v>
      </c>
      <c r="C307" s="10" t="s">
        <v>190</v>
      </c>
      <c r="D307" s="16" t="s">
        <v>425</v>
      </c>
      <c r="E307" s="10" t="s">
        <v>455</v>
      </c>
      <c r="F307" s="10" t="s">
        <v>442</v>
      </c>
      <c r="G307" s="16">
        <v>1</v>
      </c>
      <c r="H307" s="16">
        <v>108</v>
      </c>
      <c r="I307" s="3">
        <f t="shared" si="43"/>
        <v>72</v>
      </c>
      <c r="J307" s="3">
        <f t="shared" si="44"/>
        <v>36</v>
      </c>
      <c r="K307" s="18">
        <v>82.65</v>
      </c>
      <c r="L307" s="7">
        <f t="shared" si="42"/>
        <v>41.325000000000003</v>
      </c>
      <c r="M307" s="7">
        <f t="shared" si="41"/>
        <v>77.325000000000003</v>
      </c>
      <c r="N307" s="16">
        <v>3</v>
      </c>
      <c r="O307" s="16"/>
    </row>
    <row r="308" spans="1:15" ht="14.25">
      <c r="A308" s="23" t="s">
        <v>733</v>
      </c>
      <c r="B308" s="15">
        <v>20170825128</v>
      </c>
      <c r="C308" s="10" t="s">
        <v>192</v>
      </c>
      <c r="D308" s="16" t="s">
        <v>424</v>
      </c>
      <c r="E308" s="10" t="s">
        <v>456</v>
      </c>
      <c r="F308" s="10" t="s">
        <v>442</v>
      </c>
      <c r="G308" s="16">
        <v>1</v>
      </c>
      <c r="H308" s="16">
        <v>102.5</v>
      </c>
      <c r="I308" s="3">
        <f t="shared" si="43"/>
        <v>68.333333333333329</v>
      </c>
      <c r="J308" s="3">
        <f t="shared" si="44"/>
        <v>34.166666666666664</v>
      </c>
      <c r="K308" s="18">
        <v>81.7</v>
      </c>
      <c r="L308" s="7">
        <f t="shared" si="42"/>
        <v>40.85</v>
      </c>
      <c r="M308" s="7">
        <f t="shared" si="41"/>
        <v>75.016666666666666</v>
      </c>
      <c r="N308" s="16">
        <v>1</v>
      </c>
      <c r="O308" s="25" t="s">
        <v>788</v>
      </c>
    </row>
    <row r="309" spans="1:15" ht="14.25">
      <c r="A309" s="23" t="s">
        <v>734</v>
      </c>
      <c r="B309" s="15">
        <v>20170825129</v>
      </c>
      <c r="C309" s="10" t="s">
        <v>193</v>
      </c>
      <c r="D309" s="16" t="s">
        <v>425</v>
      </c>
      <c r="E309" s="10" t="s">
        <v>456</v>
      </c>
      <c r="F309" s="10" t="s">
        <v>442</v>
      </c>
      <c r="G309" s="16">
        <v>1</v>
      </c>
      <c r="H309" s="16">
        <v>95.5</v>
      </c>
      <c r="I309" s="3">
        <f t="shared" si="43"/>
        <v>63.666666666666664</v>
      </c>
      <c r="J309" s="3">
        <f t="shared" si="44"/>
        <v>31.833333333333332</v>
      </c>
      <c r="K309" s="18">
        <v>79</v>
      </c>
      <c r="L309" s="7">
        <f t="shared" si="42"/>
        <v>39.5</v>
      </c>
      <c r="M309" s="7">
        <f t="shared" si="41"/>
        <v>71.333333333333329</v>
      </c>
      <c r="N309" s="16">
        <v>2</v>
      </c>
      <c r="O309" s="16"/>
    </row>
    <row r="310" spans="1:15" ht="14.25">
      <c r="A310" s="23" t="s">
        <v>735</v>
      </c>
      <c r="B310" s="15">
        <v>20170825127</v>
      </c>
      <c r="C310" s="10" t="s">
        <v>191</v>
      </c>
      <c r="D310" s="16" t="s">
        <v>424</v>
      </c>
      <c r="E310" s="10" t="s">
        <v>456</v>
      </c>
      <c r="F310" s="10" t="s">
        <v>442</v>
      </c>
      <c r="G310" s="16">
        <v>1</v>
      </c>
      <c r="H310" s="16">
        <v>108</v>
      </c>
      <c r="I310" s="3">
        <f t="shared" si="43"/>
        <v>72</v>
      </c>
      <c r="J310" s="3">
        <f t="shared" si="44"/>
        <v>36</v>
      </c>
      <c r="K310" s="22" t="s">
        <v>780</v>
      </c>
      <c r="L310" s="7">
        <v>0</v>
      </c>
      <c r="M310" s="7">
        <f t="shared" si="41"/>
        <v>36</v>
      </c>
      <c r="N310" s="16">
        <v>3</v>
      </c>
      <c r="O310" s="16"/>
    </row>
    <row r="311" spans="1:15" ht="14.25">
      <c r="A311" s="23" t="s">
        <v>736</v>
      </c>
      <c r="B311" s="15">
        <v>20170825131</v>
      </c>
      <c r="C311" s="10" t="s">
        <v>195</v>
      </c>
      <c r="D311" s="16" t="s">
        <v>425</v>
      </c>
      <c r="E311" s="10" t="s">
        <v>457</v>
      </c>
      <c r="F311" s="10" t="s">
        <v>442</v>
      </c>
      <c r="G311" s="16">
        <v>1</v>
      </c>
      <c r="H311" s="16">
        <v>104</v>
      </c>
      <c r="I311" s="3">
        <f t="shared" si="43"/>
        <v>69.333333333333329</v>
      </c>
      <c r="J311" s="3">
        <f t="shared" si="44"/>
        <v>34.666666666666664</v>
      </c>
      <c r="K311" s="18">
        <v>82.7</v>
      </c>
      <c r="L311" s="7">
        <f>K311*0.5</f>
        <v>41.35</v>
      </c>
      <c r="M311" s="7">
        <f t="shared" si="41"/>
        <v>76.016666666666666</v>
      </c>
      <c r="N311" s="16">
        <v>1</v>
      </c>
      <c r="O311" s="25" t="s">
        <v>788</v>
      </c>
    </row>
    <row r="312" spans="1:15" ht="14.25">
      <c r="A312" s="23" t="s">
        <v>737</v>
      </c>
      <c r="B312" s="15">
        <v>20170825130</v>
      </c>
      <c r="C312" s="10" t="s">
        <v>194</v>
      </c>
      <c r="D312" s="16" t="s">
        <v>425</v>
      </c>
      <c r="E312" s="10" t="s">
        <v>457</v>
      </c>
      <c r="F312" s="10" t="s">
        <v>442</v>
      </c>
      <c r="G312" s="16">
        <v>1</v>
      </c>
      <c r="H312" s="16">
        <v>104.5</v>
      </c>
      <c r="I312" s="3">
        <f t="shared" si="43"/>
        <v>69.666666666666671</v>
      </c>
      <c r="J312" s="3">
        <f t="shared" si="44"/>
        <v>34.833333333333336</v>
      </c>
      <c r="K312" s="18">
        <v>79.459999999999994</v>
      </c>
      <c r="L312" s="7">
        <f>K312*0.5</f>
        <v>39.729999999999997</v>
      </c>
      <c r="M312" s="7">
        <f t="shared" si="41"/>
        <v>74.563333333333333</v>
      </c>
      <c r="N312" s="16">
        <v>2</v>
      </c>
      <c r="O312" s="16"/>
    </row>
    <row r="313" spans="1:15" ht="14.25">
      <c r="A313" s="23" t="s">
        <v>738</v>
      </c>
      <c r="B313" s="15">
        <v>20170825132</v>
      </c>
      <c r="C313" s="10" t="s">
        <v>196</v>
      </c>
      <c r="D313" s="16" t="s">
        <v>424</v>
      </c>
      <c r="E313" s="10" t="s">
        <v>457</v>
      </c>
      <c r="F313" s="10" t="s">
        <v>442</v>
      </c>
      <c r="G313" s="16">
        <v>1</v>
      </c>
      <c r="H313" s="16">
        <v>96.5</v>
      </c>
      <c r="I313" s="3">
        <f t="shared" si="43"/>
        <v>64.333333333333329</v>
      </c>
      <c r="J313" s="3">
        <f t="shared" si="44"/>
        <v>32.166666666666664</v>
      </c>
      <c r="K313" s="22" t="s">
        <v>780</v>
      </c>
      <c r="L313" s="7">
        <v>0</v>
      </c>
      <c r="M313" s="7">
        <f t="shared" si="41"/>
        <v>32.166666666666664</v>
      </c>
      <c r="N313" s="16">
        <v>3</v>
      </c>
      <c r="O313" s="16"/>
    </row>
    <row r="314" spans="1:15" ht="14.25">
      <c r="A314" s="23" t="s">
        <v>739</v>
      </c>
      <c r="B314" s="15">
        <v>20170825133</v>
      </c>
      <c r="C314" s="10" t="s">
        <v>197</v>
      </c>
      <c r="D314" s="16" t="s">
        <v>425</v>
      </c>
      <c r="E314" s="10" t="s">
        <v>458</v>
      </c>
      <c r="F314" s="10" t="s">
        <v>442</v>
      </c>
      <c r="G314" s="16">
        <v>2</v>
      </c>
      <c r="H314" s="16">
        <v>122</v>
      </c>
      <c r="I314" s="3">
        <f t="shared" si="43"/>
        <v>81.333333333333329</v>
      </c>
      <c r="J314" s="3">
        <f t="shared" si="44"/>
        <v>40.666666666666664</v>
      </c>
      <c r="K314" s="18">
        <v>82.5</v>
      </c>
      <c r="L314" s="7">
        <f t="shared" ref="L314:L353" si="45">K314*0.5</f>
        <v>41.25</v>
      </c>
      <c r="M314" s="7">
        <f t="shared" si="41"/>
        <v>81.916666666666657</v>
      </c>
      <c r="N314" s="16">
        <v>1</v>
      </c>
      <c r="O314" s="25" t="s">
        <v>788</v>
      </c>
    </row>
    <row r="315" spans="1:15" ht="14.25">
      <c r="A315" s="23" t="s">
        <v>740</v>
      </c>
      <c r="B315" s="15">
        <v>20170825135</v>
      </c>
      <c r="C315" s="10" t="s">
        <v>199</v>
      </c>
      <c r="D315" s="16" t="s">
        <v>425</v>
      </c>
      <c r="E315" s="10" t="s">
        <v>458</v>
      </c>
      <c r="F315" s="10" t="s">
        <v>442</v>
      </c>
      <c r="G315" s="16">
        <v>2</v>
      </c>
      <c r="H315" s="16">
        <v>113.5</v>
      </c>
      <c r="I315" s="3">
        <f t="shared" si="43"/>
        <v>75.666666666666671</v>
      </c>
      <c r="J315" s="3">
        <f t="shared" si="44"/>
        <v>37.833333333333336</v>
      </c>
      <c r="K315" s="18">
        <v>86.54</v>
      </c>
      <c r="L315" s="7">
        <f t="shared" si="45"/>
        <v>43.27</v>
      </c>
      <c r="M315" s="7">
        <f t="shared" si="41"/>
        <v>81.103333333333339</v>
      </c>
      <c r="N315" s="16">
        <v>2</v>
      </c>
      <c r="O315" s="25" t="s">
        <v>788</v>
      </c>
    </row>
    <row r="316" spans="1:15" ht="14.25">
      <c r="A316" s="23" t="s">
        <v>741</v>
      </c>
      <c r="B316" s="15">
        <v>20170825138</v>
      </c>
      <c r="C316" s="10" t="s">
        <v>202</v>
      </c>
      <c r="D316" s="16" t="s">
        <v>425</v>
      </c>
      <c r="E316" s="10" t="s">
        <v>458</v>
      </c>
      <c r="F316" s="10" t="s">
        <v>442</v>
      </c>
      <c r="G316" s="16">
        <v>2</v>
      </c>
      <c r="H316" s="16">
        <v>109.5</v>
      </c>
      <c r="I316" s="3">
        <f t="shared" si="43"/>
        <v>73</v>
      </c>
      <c r="J316" s="3">
        <f t="shared" si="44"/>
        <v>36.5</v>
      </c>
      <c r="K316" s="18">
        <v>88</v>
      </c>
      <c r="L316" s="7">
        <f t="shared" si="45"/>
        <v>44</v>
      </c>
      <c r="M316" s="7">
        <f t="shared" si="41"/>
        <v>80.5</v>
      </c>
      <c r="N316" s="16">
        <v>3</v>
      </c>
      <c r="O316" s="16"/>
    </row>
    <row r="317" spans="1:15" ht="14.25">
      <c r="A317" s="23" t="s">
        <v>742</v>
      </c>
      <c r="B317" s="15">
        <v>20170825137</v>
      </c>
      <c r="C317" s="10" t="s">
        <v>201</v>
      </c>
      <c r="D317" s="16" t="s">
        <v>424</v>
      </c>
      <c r="E317" s="10" t="s">
        <v>458</v>
      </c>
      <c r="F317" s="10" t="s">
        <v>442</v>
      </c>
      <c r="G317" s="16">
        <v>2</v>
      </c>
      <c r="H317" s="16">
        <v>110.5</v>
      </c>
      <c r="I317" s="3">
        <f t="shared" si="43"/>
        <v>73.666666666666671</v>
      </c>
      <c r="J317" s="3">
        <f t="shared" si="44"/>
        <v>36.833333333333336</v>
      </c>
      <c r="K317" s="18">
        <v>85.1</v>
      </c>
      <c r="L317" s="7">
        <f t="shared" si="45"/>
        <v>42.55</v>
      </c>
      <c r="M317" s="7">
        <f t="shared" si="41"/>
        <v>79.383333333333326</v>
      </c>
      <c r="N317" s="16">
        <v>4</v>
      </c>
      <c r="O317" s="16"/>
    </row>
    <row r="318" spans="1:15" ht="14.25">
      <c r="A318" s="23" t="s">
        <v>743</v>
      </c>
      <c r="B318" s="15">
        <v>20170825134</v>
      </c>
      <c r="C318" s="10" t="s">
        <v>198</v>
      </c>
      <c r="D318" s="16" t="s">
        <v>425</v>
      </c>
      <c r="E318" s="10" t="s">
        <v>458</v>
      </c>
      <c r="F318" s="10" t="s">
        <v>442</v>
      </c>
      <c r="G318" s="16">
        <v>2</v>
      </c>
      <c r="H318" s="16">
        <v>114.5</v>
      </c>
      <c r="I318" s="3">
        <f t="shared" si="43"/>
        <v>76.333333333333329</v>
      </c>
      <c r="J318" s="3">
        <f t="shared" si="44"/>
        <v>38.166666666666664</v>
      </c>
      <c r="K318" s="18">
        <v>80.900000000000006</v>
      </c>
      <c r="L318" s="7">
        <f t="shared" si="45"/>
        <v>40.450000000000003</v>
      </c>
      <c r="M318" s="7">
        <f t="shared" si="41"/>
        <v>78.616666666666674</v>
      </c>
      <c r="N318" s="16">
        <v>5</v>
      </c>
      <c r="O318" s="16"/>
    </row>
    <row r="319" spans="1:15" ht="14.25">
      <c r="A319" s="23" t="s">
        <v>744</v>
      </c>
      <c r="B319" s="15">
        <v>20170825136</v>
      </c>
      <c r="C319" s="10" t="s">
        <v>200</v>
      </c>
      <c r="D319" s="16" t="s">
        <v>424</v>
      </c>
      <c r="E319" s="10" t="s">
        <v>458</v>
      </c>
      <c r="F319" s="10" t="s">
        <v>442</v>
      </c>
      <c r="G319" s="16">
        <v>2</v>
      </c>
      <c r="H319" s="16">
        <v>113</v>
      </c>
      <c r="I319" s="3">
        <f t="shared" si="43"/>
        <v>75.333333333333329</v>
      </c>
      <c r="J319" s="3">
        <f t="shared" si="44"/>
        <v>37.666666666666664</v>
      </c>
      <c r="K319" s="18">
        <v>80.599999999999994</v>
      </c>
      <c r="L319" s="7">
        <f t="shared" si="45"/>
        <v>40.299999999999997</v>
      </c>
      <c r="M319" s="7">
        <f t="shared" si="41"/>
        <v>77.966666666666669</v>
      </c>
      <c r="N319" s="16">
        <v>6</v>
      </c>
      <c r="O319" s="16"/>
    </row>
    <row r="320" spans="1:15" ht="14.25">
      <c r="A320" s="23" t="s">
        <v>745</v>
      </c>
      <c r="B320" s="15">
        <v>20170825139</v>
      </c>
      <c r="C320" s="10" t="s">
        <v>203</v>
      </c>
      <c r="D320" s="16" t="s">
        <v>424</v>
      </c>
      <c r="E320" s="10" t="s">
        <v>458</v>
      </c>
      <c r="F320" s="10" t="s">
        <v>442</v>
      </c>
      <c r="G320" s="16">
        <v>2</v>
      </c>
      <c r="H320" s="16">
        <v>109.5</v>
      </c>
      <c r="I320" s="3">
        <f t="shared" si="43"/>
        <v>73</v>
      </c>
      <c r="J320" s="3">
        <f t="shared" si="44"/>
        <v>36.5</v>
      </c>
      <c r="K320" s="18">
        <v>82.9</v>
      </c>
      <c r="L320" s="7">
        <f t="shared" si="45"/>
        <v>41.45</v>
      </c>
      <c r="M320" s="7">
        <f t="shared" ref="M320:M351" si="46">J320+L320</f>
        <v>77.95</v>
      </c>
      <c r="N320" s="16">
        <v>7</v>
      </c>
      <c r="O320" s="16"/>
    </row>
    <row r="321" spans="1:15" ht="14.25">
      <c r="A321" s="23" t="s">
        <v>746</v>
      </c>
      <c r="B321" s="15">
        <v>20170825141</v>
      </c>
      <c r="C321" s="10" t="s">
        <v>205</v>
      </c>
      <c r="D321" s="16" t="s">
        <v>424</v>
      </c>
      <c r="E321" s="10" t="s">
        <v>458</v>
      </c>
      <c r="F321" s="10" t="s">
        <v>451</v>
      </c>
      <c r="G321" s="16">
        <v>3</v>
      </c>
      <c r="H321" s="16">
        <v>116.5</v>
      </c>
      <c r="I321" s="3">
        <f t="shared" si="43"/>
        <v>77.666666666666671</v>
      </c>
      <c r="J321" s="3">
        <f t="shared" si="44"/>
        <v>38.833333333333336</v>
      </c>
      <c r="K321" s="18">
        <v>83.7</v>
      </c>
      <c r="L321" s="7">
        <f t="shared" si="45"/>
        <v>41.85</v>
      </c>
      <c r="M321" s="7">
        <f t="shared" si="46"/>
        <v>80.683333333333337</v>
      </c>
      <c r="N321" s="16">
        <v>1</v>
      </c>
      <c r="O321" s="25" t="s">
        <v>788</v>
      </c>
    </row>
    <row r="322" spans="1:15" ht="14.25">
      <c r="A322" s="23" t="s">
        <v>747</v>
      </c>
      <c r="B322" s="15">
        <v>20170825142</v>
      </c>
      <c r="C322" s="10" t="s">
        <v>206</v>
      </c>
      <c r="D322" s="16" t="s">
        <v>425</v>
      </c>
      <c r="E322" s="10" t="s">
        <v>458</v>
      </c>
      <c r="F322" s="10" t="s">
        <v>451</v>
      </c>
      <c r="G322" s="16">
        <v>3</v>
      </c>
      <c r="H322" s="16">
        <v>113.5</v>
      </c>
      <c r="I322" s="3">
        <f t="shared" si="43"/>
        <v>75.666666666666671</v>
      </c>
      <c r="J322" s="3">
        <f t="shared" si="44"/>
        <v>37.833333333333336</v>
      </c>
      <c r="K322" s="18">
        <v>82.8</v>
      </c>
      <c r="L322" s="7">
        <f t="shared" si="45"/>
        <v>41.4</v>
      </c>
      <c r="M322" s="7">
        <f t="shared" si="46"/>
        <v>79.233333333333334</v>
      </c>
      <c r="N322" s="16">
        <v>2</v>
      </c>
      <c r="O322" s="25" t="s">
        <v>788</v>
      </c>
    </row>
    <row r="323" spans="1:15" ht="14.25">
      <c r="A323" s="23" t="s">
        <v>748</v>
      </c>
      <c r="B323" s="15">
        <v>20170825145</v>
      </c>
      <c r="C323" s="10" t="s">
        <v>209</v>
      </c>
      <c r="D323" s="16" t="s">
        <v>425</v>
      </c>
      <c r="E323" s="10" t="s">
        <v>458</v>
      </c>
      <c r="F323" s="10" t="s">
        <v>451</v>
      </c>
      <c r="G323" s="16">
        <v>3</v>
      </c>
      <c r="H323" s="16">
        <v>110</v>
      </c>
      <c r="I323" s="3">
        <f t="shared" si="43"/>
        <v>73.333333333333329</v>
      </c>
      <c r="J323" s="3">
        <f t="shared" si="44"/>
        <v>36.666666666666664</v>
      </c>
      <c r="K323" s="18">
        <v>84.4</v>
      </c>
      <c r="L323" s="7">
        <f t="shared" si="45"/>
        <v>42.2</v>
      </c>
      <c r="M323" s="7">
        <f t="shared" si="46"/>
        <v>78.866666666666674</v>
      </c>
      <c r="N323" s="16">
        <v>3</v>
      </c>
      <c r="O323" s="25" t="s">
        <v>788</v>
      </c>
    </row>
    <row r="324" spans="1:15" ht="14.25">
      <c r="A324" s="23" t="s">
        <v>749</v>
      </c>
      <c r="B324" s="15">
        <v>20170825140</v>
      </c>
      <c r="C324" s="10" t="s">
        <v>204</v>
      </c>
      <c r="D324" s="16" t="s">
        <v>424</v>
      </c>
      <c r="E324" s="10" t="s">
        <v>458</v>
      </c>
      <c r="F324" s="10" t="s">
        <v>451</v>
      </c>
      <c r="G324" s="16">
        <v>3</v>
      </c>
      <c r="H324" s="16">
        <v>120</v>
      </c>
      <c r="I324" s="3">
        <f t="shared" si="43"/>
        <v>80</v>
      </c>
      <c r="J324" s="3">
        <f t="shared" si="44"/>
        <v>40</v>
      </c>
      <c r="K324" s="18">
        <v>77.2</v>
      </c>
      <c r="L324" s="7">
        <f t="shared" si="45"/>
        <v>38.6</v>
      </c>
      <c r="M324" s="7">
        <f t="shared" si="46"/>
        <v>78.599999999999994</v>
      </c>
      <c r="N324" s="16">
        <v>4</v>
      </c>
      <c r="O324" s="16"/>
    </row>
    <row r="325" spans="1:15" ht="14.25">
      <c r="A325" s="23" t="s">
        <v>750</v>
      </c>
      <c r="B325" s="15">
        <v>20170825147</v>
      </c>
      <c r="C325" s="10" t="s">
        <v>211</v>
      </c>
      <c r="D325" s="16" t="s">
        <v>424</v>
      </c>
      <c r="E325" s="10" t="s">
        <v>458</v>
      </c>
      <c r="F325" s="10" t="s">
        <v>451</v>
      </c>
      <c r="G325" s="16">
        <v>3</v>
      </c>
      <c r="H325" s="16">
        <v>108</v>
      </c>
      <c r="I325" s="3">
        <f t="shared" si="43"/>
        <v>72</v>
      </c>
      <c r="J325" s="3">
        <f t="shared" si="44"/>
        <v>36</v>
      </c>
      <c r="K325" s="18">
        <v>83.96</v>
      </c>
      <c r="L325" s="7">
        <f t="shared" si="45"/>
        <v>41.98</v>
      </c>
      <c r="M325" s="7">
        <f t="shared" si="46"/>
        <v>77.97999999999999</v>
      </c>
      <c r="N325" s="16">
        <v>5</v>
      </c>
      <c r="O325" s="16"/>
    </row>
    <row r="326" spans="1:15" ht="14.25">
      <c r="A326" s="23" t="s">
        <v>751</v>
      </c>
      <c r="B326" s="15">
        <v>20170825144</v>
      </c>
      <c r="C326" s="10" t="s">
        <v>208</v>
      </c>
      <c r="D326" s="16" t="s">
        <v>424</v>
      </c>
      <c r="E326" s="10" t="s">
        <v>458</v>
      </c>
      <c r="F326" s="10" t="s">
        <v>451</v>
      </c>
      <c r="G326" s="16">
        <v>3</v>
      </c>
      <c r="H326" s="16">
        <v>110.5</v>
      </c>
      <c r="I326" s="3">
        <f t="shared" si="43"/>
        <v>73.666666666666671</v>
      </c>
      <c r="J326" s="3">
        <f t="shared" si="44"/>
        <v>36.833333333333336</v>
      </c>
      <c r="K326" s="18">
        <v>78.8</v>
      </c>
      <c r="L326" s="7">
        <f t="shared" si="45"/>
        <v>39.4</v>
      </c>
      <c r="M326" s="7">
        <f t="shared" si="46"/>
        <v>76.233333333333334</v>
      </c>
      <c r="N326" s="16">
        <v>6</v>
      </c>
      <c r="O326" s="16"/>
    </row>
    <row r="327" spans="1:15" ht="14.25">
      <c r="A327" s="23" t="s">
        <v>752</v>
      </c>
      <c r="B327" s="15">
        <v>20170825143</v>
      </c>
      <c r="C327" s="10" t="s">
        <v>207</v>
      </c>
      <c r="D327" s="16" t="s">
        <v>424</v>
      </c>
      <c r="E327" s="10" t="s">
        <v>458</v>
      </c>
      <c r="F327" s="10" t="s">
        <v>451</v>
      </c>
      <c r="G327" s="16">
        <v>3</v>
      </c>
      <c r="H327" s="16">
        <v>111</v>
      </c>
      <c r="I327" s="3">
        <f t="shared" si="43"/>
        <v>74</v>
      </c>
      <c r="J327" s="3">
        <f t="shared" si="44"/>
        <v>37</v>
      </c>
      <c r="K327" s="18">
        <v>78.400000000000006</v>
      </c>
      <c r="L327" s="7">
        <f t="shared" si="45"/>
        <v>39.200000000000003</v>
      </c>
      <c r="M327" s="7">
        <f t="shared" si="46"/>
        <v>76.2</v>
      </c>
      <c r="N327" s="16">
        <v>7</v>
      </c>
      <c r="O327" s="16"/>
    </row>
    <row r="328" spans="1:15" ht="14.25">
      <c r="A328" s="23" t="s">
        <v>753</v>
      </c>
      <c r="B328" s="15">
        <v>20170825146</v>
      </c>
      <c r="C328" s="10" t="s">
        <v>210</v>
      </c>
      <c r="D328" s="16" t="s">
        <v>425</v>
      </c>
      <c r="E328" s="10" t="s">
        <v>458</v>
      </c>
      <c r="F328" s="10" t="s">
        <v>451</v>
      </c>
      <c r="G328" s="16">
        <v>3</v>
      </c>
      <c r="H328" s="16">
        <v>108.5</v>
      </c>
      <c r="I328" s="3">
        <f t="shared" si="43"/>
        <v>72.333333333333329</v>
      </c>
      <c r="J328" s="3">
        <f t="shared" si="44"/>
        <v>36.166666666666664</v>
      </c>
      <c r="K328" s="18">
        <v>79.7</v>
      </c>
      <c r="L328" s="7">
        <f t="shared" si="45"/>
        <v>39.85</v>
      </c>
      <c r="M328" s="7">
        <f t="shared" si="46"/>
        <v>76.016666666666666</v>
      </c>
      <c r="N328" s="16">
        <v>8</v>
      </c>
      <c r="O328" s="16"/>
    </row>
    <row r="329" spans="1:15" ht="14.25">
      <c r="A329" s="23" t="s">
        <v>754</v>
      </c>
      <c r="B329" s="15">
        <v>20170825148</v>
      </c>
      <c r="C329" s="10" t="s">
        <v>212</v>
      </c>
      <c r="D329" s="16" t="s">
        <v>425</v>
      </c>
      <c r="E329" s="10" t="s">
        <v>458</v>
      </c>
      <c r="F329" s="10" t="s">
        <v>451</v>
      </c>
      <c r="G329" s="16">
        <v>3</v>
      </c>
      <c r="H329" s="16">
        <v>107</v>
      </c>
      <c r="I329" s="3">
        <f t="shared" si="43"/>
        <v>71.333333333333329</v>
      </c>
      <c r="J329" s="3">
        <f t="shared" si="44"/>
        <v>35.666666666666664</v>
      </c>
      <c r="K329" s="18">
        <v>74.319999999999993</v>
      </c>
      <c r="L329" s="7">
        <f t="shared" si="45"/>
        <v>37.159999999999997</v>
      </c>
      <c r="M329" s="7">
        <f t="shared" si="46"/>
        <v>72.826666666666654</v>
      </c>
      <c r="N329" s="16">
        <v>9</v>
      </c>
      <c r="O329" s="16"/>
    </row>
    <row r="330" spans="1:15" ht="14.25">
      <c r="A330" s="23" t="s">
        <v>755</v>
      </c>
      <c r="B330" s="15">
        <v>20170825047</v>
      </c>
      <c r="C330" s="10" t="s">
        <v>213</v>
      </c>
      <c r="D330" s="16" t="s">
        <v>424</v>
      </c>
      <c r="E330" s="10" t="s">
        <v>439</v>
      </c>
      <c r="F330" s="10" t="s">
        <v>440</v>
      </c>
      <c r="G330" s="2">
        <v>1</v>
      </c>
      <c r="H330" s="1">
        <v>96</v>
      </c>
      <c r="I330" s="3">
        <f t="shared" si="43"/>
        <v>64</v>
      </c>
      <c r="J330" s="3">
        <f t="shared" si="44"/>
        <v>32</v>
      </c>
      <c r="K330" s="4">
        <v>77.2</v>
      </c>
      <c r="L330" s="7">
        <f t="shared" si="45"/>
        <v>38.6</v>
      </c>
      <c r="M330" s="7">
        <f t="shared" si="46"/>
        <v>70.599999999999994</v>
      </c>
      <c r="N330" s="6">
        <v>1</v>
      </c>
      <c r="O330" s="25" t="s">
        <v>788</v>
      </c>
    </row>
    <row r="331" spans="1:15" ht="14.25">
      <c r="A331" s="23" t="s">
        <v>756</v>
      </c>
      <c r="B331" s="15">
        <v>20170825237</v>
      </c>
      <c r="C331" s="11" t="s">
        <v>278</v>
      </c>
      <c r="D331" s="16" t="s">
        <v>424</v>
      </c>
      <c r="E331" s="14" t="s">
        <v>471</v>
      </c>
      <c r="F331" s="14" t="s">
        <v>442</v>
      </c>
      <c r="G331" s="16">
        <v>2</v>
      </c>
      <c r="H331" s="16">
        <v>116.5</v>
      </c>
      <c r="I331" s="3">
        <f t="shared" si="43"/>
        <v>77.666666666666671</v>
      </c>
      <c r="J331" s="3">
        <f t="shared" si="44"/>
        <v>38.833333333333336</v>
      </c>
      <c r="K331" s="18">
        <v>76.400000000000006</v>
      </c>
      <c r="L331" s="7">
        <f t="shared" si="45"/>
        <v>38.200000000000003</v>
      </c>
      <c r="M331" s="7">
        <f t="shared" si="46"/>
        <v>77.033333333333331</v>
      </c>
      <c r="N331" s="16">
        <v>1</v>
      </c>
      <c r="O331" s="25" t="s">
        <v>788</v>
      </c>
    </row>
    <row r="332" spans="1:15" ht="14.25">
      <c r="A332" s="23" t="s">
        <v>757</v>
      </c>
      <c r="B332" s="15">
        <v>20170825239</v>
      </c>
      <c r="C332" s="11" t="s">
        <v>280</v>
      </c>
      <c r="D332" s="16" t="s">
        <v>424</v>
      </c>
      <c r="E332" s="14" t="s">
        <v>471</v>
      </c>
      <c r="F332" s="14" t="s">
        <v>442</v>
      </c>
      <c r="G332" s="16">
        <v>2</v>
      </c>
      <c r="H332" s="16">
        <v>112</v>
      </c>
      <c r="I332" s="3">
        <f t="shared" si="43"/>
        <v>74.666666666666671</v>
      </c>
      <c r="J332" s="3">
        <f t="shared" si="44"/>
        <v>37.333333333333336</v>
      </c>
      <c r="K332" s="18">
        <v>79.2</v>
      </c>
      <c r="L332" s="7">
        <f t="shared" si="45"/>
        <v>39.6</v>
      </c>
      <c r="M332" s="7">
        <f t="shared" si="46"/>
        <v>76.933333333333337</v>
      </c>
      <c r="N332" s="16">
        <v>2</v>
      </c>
      <c r="O332" s="25" t="s">
        <v>788</v>
      </c>
    </row>
    <row r="333" spans="1:15" ht="14.25">
      <c r="A333" s="23" t="s">
        <v>758</v>
      </c>
      <c r="B333" s="15">
        <v>20170825242</v>
      </c>
      <c r="C333" s="11" t="s">
        <v>283</v>
      </c>
      <c r="D333" s="16" t="s">
        <v>424</v>
      </c>
      <c r="E333" s="14" t="s">
        <v>471</v>
      </c>
      <c r="F333" s="14" t="s">
        <v>442</v>
      </c>
      <c r="G333" s="16">
        <v>2</v>
      </c>
      <c r="H333" s="16">
        <v>110</v>
      </c>
      <c r="I333" s="3">
        <f t="shared" si="43"/>
        <v>73.333333333333329</v>
      </c>
      <c r="J333" s="3">
        <f t="shared" si="44"/>
        <v>36.666666666666664</v>
      </c>
      <c r="K333" s="18">
        <v>78.400000000000006</v>
      </c>
      <c r="L333" s="7">
        <f t="shared" si="45"/>
        <v>39.200000000000003</v>
      </c>
      <c r="M333" s="7">
        <f t="shared" si="46"/>
        <v>75.866666666666674</v>
      </c>
      <c r="N333" s="16">
        <v>3</v>
      </c>
      <c r="O333" s="16"/>
    </row>
    <row r="334" spans="1:15" ht="14.25">
      <c r="A334" s="23" t="s">
        <v>759</v>
      </c>
      <c r="B334" s="15">
        <v>20170825238</v>
      </c>
      <c r="C334" s="11" t="s">
        <v>279</v>
      </c>
      <c r="D334" s="16" t="s">
        <v>424</v>
      </c>
      <c r="E334" s="14" t="s">
        <v>471</v>
      </c>
      <c r="F334" s="14" t="s">
        <v>442</v>
      </c>
      <c r="G334" s="16">
        <v>2</v>
      </c>
      <c r="H334" s="16">
        <v>112.5</v>
      </c>
      <c r="I334" s="3">
        <f t="shared" si="43"/>
        <v>75</v>
      </c>
      <c r="J334" s="3">
        <f t="shared" si="44"/>
        <v>37.5</v>
      </c>
      <c r="K334" s="18">
        <v>76.2</v>
      </c>
      <c r="L334" s="7">
        <f t="shared" si="45"/>
        <v>38.1</v>
      </c>
      <c r="M334" s="7">
        <f t="shared" si="46"/>
        <v>75.599999999999994</v>
      </c>
      <c r="N334" s="16">
        <v>4</v>
      </c>
      <c r="O334" s="16"/>
    </row>
    <row r="335" spans="1:15" ht="14.25">
      <c r="A335" s="23" t="s">
        <v>760</v>
      </c>
      <c r="B335" s="15">
        <v>20170825241</v>
      </c>
      <c r="C335" s="11" t="s">
        <v>282</v>
      </c>
      <c r="D335" s="16" t="s">
        <v>424</v>
      </c>
      <c r="E335" s="14" t="s">
        <v>471</v>
      </c>
      <c r="F335" s="14" t="s">
        <v>442</v>
      </c>
      <c r="G335" s="16">
        <v>2</v>
      </c>
      <c r="H335" s="16">
        <v>111</v>
      </c>
      <c r="I335" s="3">
        <f t="shared" si="43"/>
        <v>74</v>
      </c>
      <c r="J335" s="3">
        <f t="shared" si="44"/>
        <v>37</v>
      </c>
      <c r="K335" s="18">
        <v>73.2</v>
      </c>
      <c r="L335" s="7">
        <f t="shared" si="45"/>
        <v>36.6</v>
      </c>
      <c r="M335" s="7">
        <f t="shared" si="46"/>
        <v>73.599999999999994</v>
      </c>
      <c r="N335" s="16">
        <v>5</v>
      </c>
      <c r="O335" s="16"/>
    </row>
    <row r="336" spans="1:15" ht="14.25">
      <c r="A336" s="23" t="s">
        <v>761</v>
      </c>
      <c r="B336" s="15">
        <v>20170825240</v>
      </c>
      <c r="C336" s="11" t="s">
        <v>281</v>
      </c>
      <c r="D336" s="16" t="s">
        <v>424</v>
      </c>
      <c r="E336" s="14" t="s">
        <v>471</v>
      </c>
      <c r="F336" s="14" t="s">
        <v>442</v>
      </c>
      <c r="G336" s="16">
        <v>2</v>
      </c>
      <c r="H336" s="16">
        <v>112</v>
      </c>
      <c r="I336" s="3">
        <f t="shared" si="43"/>
        <v>74.666666666666671</v>
      </c>
      <c r="J336" s="3">
        <f t="shared" si="44"/>
        <v>37.333333333333336</v>
      </c>
      <c r="K336" s="18">
        <v>65.400000000000006</v>
      </c>
      <c r="L336" s="7">
        <f t="shared" si="45"/>
        <v>32.700000000000003</v>
      </c>
      <c r="M336" s="7">
        <f t="shared" si="46"/>
        <v>70.033333333333331</v>
      </c>
      <c r="N336" s="16">
        <v>6</v>
      </c>
      <c r="O336" s="16"/>
    </row>
    <row r="337" spans="1:15" ht="14.25">
      <c r="A337" s="23" t="s">
        <v>762</v>
      </c>
      <c r="B337" s="15">
        <v>20170825243</v>
      </c>
      <c r="C337" s="11" t="s">
        <v>284</v>
      </c>
      <c r="D337" s="16" t="s">
        <v>424</v>
      </c>
      <c r="E337" s="14" t="s">
        <v>472</v>
      </c>
      <c r="F337" s="14" t="s">
        <v>442</v>
      </c>
      <c r="G337" s="16">
        <v>1</v>
      </c>
      <c r="H337" s="16">
        <v>116</v>
      </c>
      <c r="I337" s="3">
        <f t="shared" si="43"/>
        <v>77.333333333333329</v>
      </c>
      <c r="J337" s="3">
        <f t="shared" si="44"/>
        <v>38.666666666666664</v>
      </c>
      <c r="K337" s="18">
        <v>76.2</v>
      </c>
      <c r="L337" s="7">
        <f t="shared" si="45"/>
        <v>38.1</v>
      </c>
      <c r="M337" s="7">
        <f t="shared" si="46"/>
        <v>76.766666666666666</v>
      </c>
      <c r="N337" s="16">
        <v>1</v>
      </c>
      <c r="O337" s="25" t="s">
        <v>788</v>
      </c>
    </row>
    <row r="338" spans="1:15" ht="14.25">
      <c r="A338" s="23" t="s">
        <v>763</v>
      </c>
      <c r="B338" s="15">
        <v>20170825244</v>
      </c>
      <c r="C338" s="11" t="s">
        <v>285</v>
      </c>
      <c r="D338" s="16" t="s">
        <v>425</v>
      </c>
      <c r="E338" s="14" t="s">
        <v>472</v>
      </c>
      <c r="F338" s="14" t="s">
        <v>442</v>
      </c>
      <c r="G338" s="16">
        <v>1</v>
      </c>
      <c r="H338" s="16">
        <v>106</v>
      </c>
      <c r="I338" s="3">
        <f t="shared" si="43"/>
        <v>70.666666666666671</v>
      </c>
      <c r="J338" s="3">
        <f t="shared" si="44"/>
        <v>35.333333333333336</v>
      </c>
      <c r="K338" s="18">
        <v>71.400000000000006</v>
      </c>
      <c r="L338" s="7">
        <f t="shared" si="45"/>
        <v>35.700000000000003</v>
      </c>
      <c r="M338" s="7">
        <f t="shared" si="46"/>
        <v>71.033333333333331</v>
      </c>
      <c r="N338" s="16">
        <v>2</v>
      </c>
      <c r="O338" s="16"/>
    </row>
    <row r="339" spans="1:15" ht="14.25">
      <c r="A339" s="23" t="s">
        <v>764</v>
      </c>
      <c r="B339" s="15">
        <v>20170825245</v>
      </c>
      <c r="C339" s="11" t="s">
        <v>286</v>
      </c>
      <c r="D339" s="16" t="s">
        <v>425</v>
      </c>
      <c r="E339" s="14" t="s">
        <v>472</v>
      </c>
      <c r="F339" s="14" t="s">
        <v>442</v>
      </c>
      <c r="G339" s="16">
        <v>1</v>
      </c>
      <c r="H339" s="16">
        <v>95.5</v>
      </c>
      <c r="I339" s="3">
        <f t="shared" si="43"/>
        <v>63.666666666666664</v>
      </c>
      <c r="J339" s="3">
        <f t="shared" si="44"/>
        <v>31.833333333333332</v>
      </c>
      <c r="K339" s="18">
        <v>78.400000000000006</v>
      </c>
      <c r="L339" s="7">
        <f t="shared" si="45"/>
        <v>39.200000000000003</v>
      </c>
      <c r="M339" s="7">
        <f t="shared" si="46"/>
        <v>71.033333333333331</v>
      </c>
      <c r="N339" s="16">
        <v>3</v>
      </c>
      <c r="O339" s="16"/>
    </row>
    <row r="340" spans="1:15" ht="14.25">
      <c r="A340" s="23" t="s">
        <v>765</v>
      </c>
      <c r="B340" s="15">
        <v>20170825247</v>
      </c>
      <c r="C340" s="11" t="s">
        <v>70</v>
      </c>
      <c r="D340" s="16" t="s">
        <v>425</v>
      </c>
      <c r="E340" s="14" t="s">
        <v>473</v>
      </c>
      <c r="F340" s="14" t="s">
        <v>442</v>
      </c>
      <c r="G340" s="16">
        <v>2</v>
      </c>
      <c r="H340" s="16">
        <v>118</v>
      </c>
      <c r="I340" s="3">
        <f t="shared" si="43"/>
        <v>78.666666666666671</v>
      </c>
      <c r="J340" s="3">
        <f t="shared" si="44"/>
        <v>39.333333333333336</v>
      </c>
      <c r="K340" s="18">
        <v>83.8</v>
      </c>
      <c r="L340" s="7">
        <f t="shared" si="45"/>
        <v>41.9</v>
      </c>
      <c r="M340" s="7">
        <f t="shared" si="46"/>
        <v>81.233333333333334</v>
      </c>
      <c r="N340" s="16">
        <v>1</v>
      </c>
      <c r="O340" s="25" t="s">
        <v>788</v>
      </c>
    </row>
    <row r="341" spans="1:15" ht="14.25">
      <c r="A341" s="23" t="s">
        <v>766</v>
      </c>
      <c r="B341" s="15">
        <v>20170825246</v>
      </c>
      <c r="C341" s="11" t="s">
        <v>287</v>
      </c>
      <c r="D341" s="16" t="s">
        <v>425</v>
      </c>
      <c r="E341" s="14" t="s">
        <v>473</v>
      </c>
      <c r="F341" s="14" t="s">
        <v>442</v>
      </c>
      <c r="G341" s="16">
        <v>2</v>
      </c>
      <c r="H341" s="16">
        <v>118</v>
      </c>
      <c r="I341" s="3">
        <f t="shared" si="43"/>
        <v>78.666666666666671</v>
      </c>
      <c r="J341" s="3">
        <f t="shared" si="44"/>
        <v>39.333333333333336</v>
      </c>
      <c r="K341" s="18">
        <v>80.2</v>
      </c>
      <c r="L341" s="7">
        <f t="shared" si="45"/>
        <v>40.1</v>
      </c>
      <c r="M341" s="7">
        <f t="shared" si="46"/>
        <v>79.433333333333337</v>
      </c>
      <c r="N341" s="16">
        <v>2</v>
      </c>
      <c r="O341" s="25" t="s">
        <v>788</v>
      </c>
    </row>
    <row r="342" spans="1:15" ht="14.25">
      <c r="A342" s="23" t="s">
        <v>767</v>
      </c>
      <c r="B342" s="15">
        <v>20170825249</v>
      </c>
      <c r="C342" s="11" t="s">
        <v>289</v>
      </c>
      <c r="D342" s="16" t="s">
        <v>424</v>
      </c>
      <c r="E342" s="14" t="s">
        <v>473</v>
      </c>
      <c r="F342" s="14" t="s">
        <v>442</v>
      </c>
      <c r="G342" s="16">
        <v>2</v>
      </c>
      <c r="H342" s="16">
        <v>114</v>
      </c>
      <c r="I342" s="3">
        <f t="shared" si="43"/>
        <v>76</v>
      </c>
      <c r="J342" s="3">
        <f t="shared" si="44"/>
        <v>38</v>
      </c>
      <c r="K342" s="18">
        <v>82.8</v>
      </c>
      <c r="L342" s="7">
        <f t="shared" si="45"/>
        <v>41.4</v>
      </c>
      <c r="M342" s="7">
        <f t="shared" si="46"/>
        <v>79.400000000000006</v>
      </c>
      <c r="N342" s="16">
        <v>3</v>
      </c>
      <c r="O342" s="16"/>
    </row>
    <row r="343" spans="1:15" ht="14.25">
      <c r="A343" s="23" t="s">
        <v>768</v>
      </c>
      <c r="B343" s="15">
        <v>20170825251</v>
      </c>
      <c r="C343" s="11" t="s">
        <v>291</v>
      </c>
      <c r="D343" s="16" t="s">
        <v>424</v>
      </c>
      <c r="E343" s="14" t="s">
        <v>473</v>
      </c>
      <c r="F343" s="14" t="s">
        <v>442</v>
      </c>
      <c r="G343" s="16">
        <v>2</v>
      </c>
      <c r="H343" s="16">
        <v>113</v>
      </c>
      <c r="I343" s="3">
        <f t="shared" si="43"/>
        <v>75.333333333333329</v>
      </c>
      <c r="J343" s="3">
        <f t="shared" si="44"/>
        <v>37.666666666666664</v>
      </c>
      <c r="K343" s="18">
        <v>78.2</v>
      </c>
      <c r="L343" s="7">
        <f t="shared" si="45"/>
        <v>39.1</v>
      </c>
      <c r="M343" s="7">
        <f t="shared" si="46"/>
        <v>76.766666666666666</v>
      </c>
      <c r="N343" s="16">
        <v>4</v>
      </c>
      <c r="O343" s="16"/>
    </row>
    <row r="344" spans="1:15" ht="14.25">
      <c r="A344" s="23" t="s">
        <v>769</v>
      </c>
      <c r="B344" s="15">
        <v>20170825248</v>
      </c>
      <c r="C344" s="11" t="s">
        <v>288</v>
      </c>
      <c r="D344" s="16" t="s">
        <v>425</v>
      </c>
      <c r="E344" s="14" t="s">
        <v>473</v>
      </c>
      <c r="F344" s="14" t="s">
        <v>442</v>
      </c>
      <c r="G344" s="16">
        <v>2</v>
      </c>
      <c r="H344" s="16">
        <v>115.5</v>
      </c>
      <c r="I344" s="3">
        <f t="shared" si="43"/>
        <v>77</v>
      </c>
      <c r="J344" s="3">
        <f t="shared" si="44"/>
        <v>38.5</v>
      </c>
      <c r="K344" s="18">
        <v>74.599999999999994</v>
      </c>
      <c r="L344" s="7">
        <f t="shared" si="45"/>
        <v>37.299999999999997</v>
      </c>
      <c r="M344" s="7">
        <f t="shared" si="46"/>
        <v>75.8</v>
      </c>
      <c r="N344" s="16">
        <v>5</v>
      </c>
      <c r="O344" s="16"/>
    </row>
    <row r="345" spans="1:15" ht="14.25">
      <c r="A345" s="23" t="s">
        <v>770</v>
      </c>
      <c r="B345" s="15">
        <v>20170825250</v>
      </c>
      <c r="C345" s="11" t="s">
        <v>290</v>
      </c>
      <c r="D345" s="16" t="s">
        <v>425</v>
      </c>
      <c r="E345" s="14" t="s">
        <v>473</v>
      </c>
      <c r="F345" s="14" t="s">
        <v>442</v>
      </c>
      <c r="G345" s="16">
        <v>2</v>
      </c>
      <c r="H345" s="16">
        <v>113.5</v>
      </c>
      <c r="I345" s="3">
        <f t="shared" si="43"/>
        <v>75.666666666666671</v>
      </c>
      <c r="J345" s="3">
        <f t="shared" si="44"/>
        <v>37.833333333333336</v>
      </c>
      <c r="K345" s="18">
        <v>72.8</v>
      </c>
      <c r="L345" s="7">
        <f t="shared" si="45"/>
        <v>36.4</v>
      </c>
      <c r="M345" s="7">
        <f t="shared" si="46"/>
        <v>74.233333333333334</v>
      </c>
      <c r="N345" s="16">
        <v>6</v>
      </c>
      <c r="O345" s="16"/>
    </row>
    <row r="346" spans="1:15" ht="14.25">
      <c r="A346" s="23" t="s">
        <v>771</v>
      </c>
      <c r="B346" s="15">
        <v>20170825254</v>
      </c>
      <c r="C346" s="11" t="s">
        <v>294</v>
      </c>
      <c r="D346" s="16" t="s">
        <v>424</v>
      </c>
      <c r="E346" s="14" t="s">
        <v>473</v>
      </c>
      <c r="F346" s="14" t="s">
        <v>451</v>
      </c>
      <c r="G346" s="16">
        <v>3</v>
      </c>
      <c r="H346" s="16">
        <v>117.5</v>
      </c>
      <c r="I346" s="3">
        <f t="shared" si="43"/>
        <v>78.333333333333329</v>
      </c>
      <c r="J346" s="3">
        <f t="shared" si="44"/>
        <v>39.166666666666664</v>
      </c>
      <c r="K346" s="18">
        <v>79.599999999999994</v>
      </c>
      <c r="L346" s="7">
        <f t="shared" si="45"/>
        <v>39.799999999999997</v>
      </c>
      <c r="M346" s="7">
        <f t="shared" si="46"/>
        <v>78.966666666666669</v>
      </c>
      <c r="N346" s="16">
        <v>1</v>
      </c>
      <c r="O346" s="25" t="s">
        <v>788</v>
      </c>
    </row>
    <row r="347" spans="1:15" ht="14.25">
      <c r="A347" s="23" t="s">
        <v>772</v>
      </c>
      <c r="B347" s="15">
        <v>20170825252</v>
      </c>
      <c r="C347" s="11" t="s">
        <v>292</v>
      </c>
      <c r="D347" s="16" t="s">
        <v>424</v>
      </c>
      <c r="E347" s="14" t="s">
        <v>473</v>
      </c>
      <c r="F347" s="14" t="s">
        <v>451</v>
      </c>
      <c r="G347" s="16">
        <v>3</v>
      </c>
      <c r="H347" s="16">
        <v>122.5</v>
      </c>
      <c r="I347" s="3">
        <f t="shared" si="43"/>
        <v>81.666666666666671</v>
      </c>
      <c r="J347" s="3">
        <f t="shared" si="44"/>
        <v>40.833333333333336</v>
      </c>
      <c r="K347" s="18">
        <v>75.8</v>
      </c>
      <c r="L347" s="7">
        <f t="shared" si="45"/>
        <v>37.9</v>
      </c>
      <c r="M347" s="7">
        <f t="shared" si="46"/>
        <v>78.733333333333334</v>
      </c>
      <c r="N347" s="16">
        <v>2</v>
      </c>
      <c r="O347" s="25" t="s">
        <v>788</v>
      </c>
    </row>
    <row r="348" spans="1:15" ht="14.25">
      <c r="A348" s="23" t="s">
        <v>773</v>
      </c>
      <c r="B348" s="15">
        <v>20170825253</v>
      </c>
      <c r="C348" s="11" t="s">
        <v>293</v>
      </c>
      <c r="D348" s="16" t="s">
        <v>424</v>
      </c>
      <c r="E348" s="14" t="s">
        <v>473</v>
      </c>
      <c r="F348" s="14" t="s">
        <v>451</v>
      </c>
      <c r="G348" s="16">
        <v>3</v>
      </c>
      <c r="H348" s="16">
        <v>119</v>
      </c>
      <c r="I348" s="3">
        <f t="shared" si="43"/>
        <v>79.333333333333329</v>
      </c>
      <c r="J348" s="3">
        <f t="shared" si="44"/>
        <v>39.666666666666664</v>
      </c>
      <c r="K348" s="18">
        <v>77.599999999999994</v>
      </c>
      <c r="L348" s="7">
        <f t="shared" si="45"/>
        <v>38.799999999999997</v>
      </c>
      <c r="M348" s="7">
        <f t="shared" si="46"/>
        <v>78.466666666666669</v>
      </c>
      <c r="N348" s="16">
        <v>3</v>
      </c>
      <c r="O348" s="25" t="s">
        <v>788</v>
      </c>
    </row>
    <row r="349" spans="1:15" ht="14.25">
      <c r="A349" s="23" t="s">
        <v>774</v>
      </c>
      <c r="B349" s="15">
        <v>20170825257</v>
      </c>
      <c r="C349" s="11" t="s">
        <v>297</v>
      </c>
      <c r="D349" s="16" t="s">
        <v>424</v>
      </c>
      <c r="E349" s="14" t="s">
        <v>473</v>
      </c>
      <c r="F349" s="14" t="s">
        <v>451</v>
      </c>
      <c r="G349" s="16">
        <v>3</v>
      </c>
      <c r="H349" s="16">
        <v>114.5</v>
      </c>
      <c r="I349" s="3">
        <f t="shared" si="43"/>
        <v>76.333333333333329</v>
      </c>
      <c r="J349" s="3">
        <f t="shared" si="44"/>
        <v>38.166666666666664</v>
      </c>
      <c r="K349" s="18">
        <v>78.7</v>
      </c>
      <c r="L349" s="7">
        <f t="shared" si="45"/>
        <v>39.35</v>
      </c>
      <c r="M349" s="7">
        <f t="shared" si="46"/>
        <v>77.516666666666666</v>
      </c>
      <c r="N349" s="16">
        <v>4</v>
      </c>
      <c r="O349" s="16"/>
    </row>
    <row r="350" spans="1:15" ht="14.25">
      <c r="A350" s="23" t="s">
        <v>775</v>
      </c>
      <c r="B350" s="15">
        <v>20170825260</v>
      </c>
      <c r="C350" s="11" t="s">
        <v>300</v>
      </c>
      <c r="D350" s="16" t="s">
        <v>425</v>
      </c>
      <c r="E350" s="14" t="s">
        <v>473</v>
      </c>
      <c r="F350" s="14" t="s">
        <v>451</v>
      </c>
      <c r="G350" s="16">
        <v>3</v>
      </c>
      <c r="H350" s="16">
        <v>111.5</v>
      </c>
      <c r="I350" s="3">
        <f t="shared" si="43"/>
        <v>74.333333333333329</v>
      </c>
      <c r="J350" s="3">
        <f t="shared" si="44"/>
        <v>37.166666666666664</v>
      </c>
      <c r="K350" s="18">
        <v>78.599999999999994</v>
      </c>
      <c r="L350" s="7">
        <f t="shared" si="45"/>
        <v>39.299999999999997</v>
      </c>
      <c r="M350" s="7">
        <f t="shared" si="46"/>
        <v>76.466666666666669</v>
      </c>
      <c r="N350" s="16">
        <v>5</v>
      </c>
      <c r="O350" s="16"/>
    </row>
    <row r="351" spans="1:15" ht="14.25">
      <c r="A351" s="23" t="s">
        <v>776</v>
      </c>
      <c r="B351" s="15">
        <v>20170825258</v>
      </c>
      <c r="C351" s="11" t="s">
        <v>298</v>
      </c>
      <c r="D351" s="16" t="s">
        <v>424</v>
      </c>
      <c r="E351" s="14" t="s">
        <v>473</v>
      </c>
      <c r="F351" s="14" t="s">
        <v>451</v>
      </c>
      <c r="G351" s="16">
        <v>3</v>
      </c>
      <c r="H351" s="16">
        <v>113.5</v>
      </c>
      <c r="I351" s="3">
        <f t="shared" si="43"/>
        <v>75.666666666666671</v>
      </c>
      <c r="J351" s="3">
        <f t="shared" si="44"/>
        <v>37.833333333333336</v>
      </c>
      <c r="K351" s="18">
        <v>76.400000000000006</v>
      </c>
      <c r="L351" s="7">
        <f t="shared" si="45"/>
        <v>38.200000000000003</v>
      </c>
      <c r="M351" s="7">
        <f t="shared" si="46"/>
        <v>76.033333333333331</v>
      </c>
      <c r="N351" s="16">
        <v>6</v>
      </c>
      <c r="O351" s="16"/>
    </row>
    <row r="352" spans="1:15" ht="14.25">
      <c r="A352" s="23" t="s">
        <v>777</v>
      </c>
      <c r="B352" s="15">
        <v>20170825259</v>
      </c>
      <c r="C352" s="11" t="s">
        <v>299</v>
      </c>
      <c r="D352" s="16" t="s">
        <v>424</v>
      </c>
      <c r="E352" s="14" t="s">
        <v>473</v>
      </c>
      <c r="F352" s="14" t="s">
        <v>451</v>
      </c>
      <c r="G352" s="16">
        <v>3</v>
      </c>
      <c r="H352" s="16">
        <v>112.5</v>
      </c>
      <c r="I352" s="3">
        <f t="shared" si="43"/>
        <v>75</v>
      </c>
      <c r="J352" s="3">
        <f t="shared" si="44"/>
        <v>37.5</v>
      </c>
      <c r="K352" s="18">
        <v>75.400000000000006</v>
      </c>
      <c r="L352" s="7">
        <f t="shared" si="45"/>
        <v>37.700000000000003</v>
      </c>
      <c r="M352" s="7">
        <f>J352+L352</f>
        <v>75.2</v>
      </c>
      <c r="N352" s="16">
        <v>7</v>
      </c>
      <c r="O352" s="16"/>
    </row>
    <row r="353" spans="1:15" ht="14.25">
      <c r="A353" s="23" t="s">
        <v>778</v>
      </c>
      <c r="B353" s="15">
        <v>20170825255</v>
      </c>
      <c r="C353" s="11" t="s">
        <v>295</v>
      </c>
      <c r="D353" s="16" t="s">
        <v>424</v>
      </c>
      <c r="E353" s="14" t="s">
        <v>473</v>
      </c>
      <c r="F353" s="14" t="s">
        <v>451</v>
      </c>
      <c r="G353" s="16">
        <v>3</v>
      </c>
      <c r="H353" s="16">
        <v>115</v>
      </c>
      <c r="I353" s="3">
        <f t="shared" si="43"/>
        <v>76.666666666666671</v>
      </c>
      <c r="J353" s="3">
        <f t="shared" si="44"/>
        <v>38.333333333333336</v>
      </c>
      <c r="K353" s="18">
        <v>67.2</v>
      </c>
      <c r="L353" s="7">
        <f t="shared" si="45"/>
        <v>33.6</v>
      </c>
      <c r="M353" s="7">
        <f>J353+L353</f>
        <v>71.933333333333337</v>
      </c>
      <c r="N353" s="16">
        <v>8</v>
      </c>
      <c r="O353" s="16"/>
    </row>
    <row r="354" spans="1:15" ht="14.25">
      <c r="A354" s="23" t="s">
        <v>779</v>
      </c>
      <c r="B354" s="15">
        <v>20170825256</v>
      </c>
      <c r="C354" s="11" t="s">
        <v>296</v>
      </c>
      <c r="D354" s="16" t="s">
        <v>424</v>
      </c>
      <c r="E354" s="14" t="s">
        <v>473</v>
      </c>
      <c r="F354" s="14" t="s">
        <v>451</v>
      </c>
      <c r="G354" s="16">
        <v>3</v>
      </c>
      <c r="H354" s="16">
        <v>115</v>
      </c>
      <c r="I354" s="3">
        <f t="shared" si="43"/>
        <v>76.666666666666671</v>
      </c>
      <c r="J354" s="3">
        <f t="shared" si="44"/>
        <v>38.333333333333336</v>
      </c>
      <c r="K354" s="22" t="s">
        <v>780</v>
      </c>
      <c r="L354" s="7">
        <v>0</v>
      </c>
      <c r="M354" s="7">
        <f>J354+L354</f>
        <v>38.333333333333336</v>
      </c>
      <c r="N354" s="16">
        <v>9</v>
      </c>
      <c r="O354" s="16"/>
    </row>
  </sheetData>
  <protectedRanges>
    <protectedRange sqref="C3:C21" name="区域1_9_10"/>
    <protectedRange sqref="E3:F21" name="区域1_10_3_9"/>
    <protectedRange sqref="C22:C23" name="区域1_9_11"/>
    <protectedRange sqref="E22:F23" name="区域1_10_3_10"/>
    <protectedRange sqref="C24:C25" name="区域1_9_12"/>
    <protectedRange sqref="E24:F25" name="区域1_10_3_11"/>
    <protectedRange sqref="C26:C28" name="区域1_9_13"/>
    <protectedRange sqref="E26:F28" name="区域1_10_3_12"/>
    <protectedRange sqref="C29" name="区域1_9_14"/>
    <protectedRange sqref="E29:F29" name="区域1_10_3_13"/>
    <protectedRange sqref="C30:C32" name="区域1_9_15"/>
    <protectedRange sqref="E30:F32" name="区域1_10_3_14"/>
    <protectedRange sqref="C36:C38" name="区域1_9_17"/>
    <protectedRange sqref="E36:F38" name="区域1_10_3_16"/>
    <protectedRange sqref="C33:C35" name="区域1_9_18"/>
    <protectedRange sqref="E33:F35" name="区域1_10_3_17"/>
    <protectedRange sqref="C39:C41" name="区域1_9_19"/>
    <protectedRange sqref="E39:F41" name="区域1_10_3_18"/>
    <protectedRange sqref="C42:C44" name="区域1_9_20"/>
    <protectedRange sqref="E42:F44" name="区域1_10_3_19"/>
    <protectedRange sqref="C45:C48" name="区域1_9_21"/>
    <protectedRange sqref="E45:F48" name="区域1_10_3_20"/>
    <protectedRange sqref="C49" name="区域1_36_1_1"/>
    <protectedRange sqref="C50:C66" name="区域1_37_1_2"/>
    <protectedRange sqref="E49:F49" name="区域1_38_1"/>
    <protectedRange sqref="E50:F66" name="区域1_39_1"/>
    <protectedRange sqref="E63" name="区域1_70"/>
    <protectedRange sqref="F63" name="区域1_74_2"/>
    <protectedRange sqref="C67:C75" name="区域1_37_1_3"/>
    <protectedRange sqref="E67:F75" name="区域1_39_1_1"/>
    <protectedRange sqref="F67" name="区域1_86_1"/>
    <protectedRange sqref="E68" name="区域1_95_1"/>
    <protectedRange sqref="C76:C78" name="区域1_37_1_4"/>
    <protectedRange sqref="E76:F78" name="区域1_39_1_2"/>
    <protectedRange sqref="F76" name="区域1_129"/>
    <protectedRange sqref="C79:C81" name="区域1_37_1_5"/>
    <protectedRange sqref="E79:F81" name="区域1_39_1_3"/>
    <protectedRange sqref="C82" name="区域1_40_1_1"/>
    <protectedRange sqref="C83:C84" name="区域1_41_1_2"/>
    <protectedRange sqref="E82:F82" name="区域1_47"/>
    <protectedRange sqref="E83:F84" name="区域1_48_1"/>
    <protectedRange sqref="C85:C87" name="区域1_41_1_3"/>
    <protectedRange sqref="C88:C94" name="区域1_42_2"/>
    <protectedRange sqref="C95:C96" name="区域1_43_3"/>
    <protectedRange sqref="E85:F87" name="区域1_48_1_1"/>
    <protectedRange sqref="E88:F94" name="区域1_49_1"/>
    <protectedRange sqref="E95:F96" name="区域1_50_1"/>
    <protectedRange sqref="C97:C100" name="区域1_43_4"/>
    <protectedRange sqref="C101" name="区域1_44_1"/>
    <protectedRange sqref="C102:C105" name="区域1_45_1"/>
    <protectedRange sqref="E97:F100" name="区域1_50_1_1"/>
    <protectedRange sqref="E101:F101" name="区域1_51"/>
    <protectedRange sqref="E102:F105" name="区域1_52"/>
    <protectedRange sqref="C106:C108" name="区域1_45_2"/>
    <protectedRange sqref="E106:F108" name="区域1_52_1"/>
    <protectedRange sqref="C109:C110" name="区域1_45_3"/>
    <protectedRange sqref="C111" name="区域1_46"/>
    <protectedRange sqref="E109:F110" name="区域1_52_2"/>
    <protectedRange sqref="E111:F111" name="区域1_53"/>
    <protectedRange sqref="C112" name="区域1_60_1_1" securityDescriptor=""/>
    <protectedRange sqref="C113:C115" name="区域1_61_1" securityDescriptor=""/>
    <protectedRange sqref="C116:C122" name="区域1_62_1" securityDescriptor=""/>
    <protectedRange sqref="C123:C124" name="区域1_63_2" securityDescriptor=""/>
    <protectedRange sqref="E112:F112" name="区域1_66" securityDescriptor=""/>
    <protectedRange sqref="E113:F115" name="区域1_67" securityDescriptor=""/>
    <protectedRange sqref="E116:F122" name="区域1_68" securityDescriptor=""/>
    <protectedRange sqref="E123:F124" name="区域1_69" securityDescriptor=""/>
    <protectedRange sqref="C125:C129" name="区域1_63_3" securityDescriptor=""/>
    <protectedRange sqref="C130" name="区域1_64_1" securityDescriptor=""/>
    <protectedRange sqref="E125:F129" name="区域1_69_1" securityDescriptor=""/>
    <protectedRange sqref="E130:F130" name="区域1_71" securityDescriptor=""/>
    <protectedRange sqref="C131:C133" name="区域1_64_2" securityDescriptor=""/>
    <protectedRange sqref="E131:F133" name="区域1_71_1" securityDescriptor=""/>
    <protectedRange sqref="C134:C135" name="区域1_64_3" securityDescriptor=""/>
    <protectedRange sqref="C136" name="区域1_65" securityDescriptor=""/>
    <protectedRange sqref="E134:F135" name="区域1_71_2" securityDescriptor=""/>
    <protectedRange sqref="E136:F136" name="区域1_72_2" securityDescriptor=""/>
    <protectedRange sqref="C137:C139" name="区域1_65_1" securityDescriptor=""/>
    <protectedRange sqref="E137:F139" name="区域1_72_2_1" securityDescriptor=""/>
    <protectedRange sqref="C140:C142" name="区域1_65_2" securityDescriptor=""/>
    <protectedRange sqref="E140:F142" name="区域1_72_2_2" securityDescriptor=""/>
    <protectedRange sqref="C143:C145" name="区域1_93_1_1"/>
    <protectedRange sqref="E143:F145" name="区域1_94"/>
    <protectedRange sqref="C146:C159" name="区域1_93_1_2"/>
    <protectedRange sqref="E146:F159" name="区域1_94_1"/>
    <protectedRange sqref="C160:C162" name="区域1_93_1_3"/>
    <protectedRange sqref="E160:F162" name="区域1_94_2"/>
    <protectedRange sqref="C163:C165" name="区域1_93_1_4"/>
    <protectedRange sqref="E163:F165" name="区域1_94_3"/>
    <protectedRange sqref="C166:C170" name="区域1_93_1_5"/>
    <protectedRange sqref="E166:F170" name="区域1_94_4"/>
    <protectedRange sqref="C171:C173" name="区域1_93_1_6"/>
    <protectedRange sqref="E171:F173" name="区域1_94_5"/>
    <protectedRange sqref="C174" name="区域1"/>
    <protectedRange sqref="C174" name="区域1_2"/>
    <protectedRange sqref="C174" name="区域1_72_1_3"/>
    <protectedRange sqref="C175:C176" name="区域1_1_1"/>
    <protectedRange sqref="C175:C176" name="区域1_4_2"/>
    <protectedRange sqref="C176" name="区域1_2_1_1_1_1"/>
    <protectedRange sqref="C175:C176" name="区域1_5_1"/>
    <protectedRange sqref="C175" name="区域1_24_1_1_1_1"/>
    <protectedRange sqref="C176" name="区域1_2_1_1_2_1"/>
    <protectedRange sqref="C175:C176" name="区域1_7_1"/>
    <protectedRange sqref="C176" name="区域1_2_1_1_3_1"/>
    <protectedRange sqref="E174:F174" name="区域1_11_2"/>
    <protectedRange sqref="E174:F174" name="区域1_2_1"/>
    <protectedRange sqref="E174:F174" name="区域1_72_2_1_1"/>
    <protectedRange sqref="F174" name="区域1_59_1_1_1"/>
    <protectedRange sqref="E175:F176" name="区域1_15_2"/>
    <protectedRange sqref="E175:F176" name="区域1_4_2_1"/>
    <protectedRange sqref="F175" name="区域1_1_1_1_1"/>
    <protectedRange sqref="E175" name="区域1_24_1_1_2"/>
    <protectedRange sqref="F175" name="区域1_32_1_1_1"/>
    <protectedRange sqref="E176:F176" name="区域1_2_1_1_1_1_1"/>
    <protectedRange sqref="E175:F176" name="区域1_5_2"/>
    <protectedRange sqref="E175" name="区域1_1_2"/>
    <protectedRange sqref="F175" name="区域1_8_2"/>
    <protectedRange sqref="E175" name="区域1_32_1_1_1_1"/>
    <protectedRange sqref="E176:F176" name="区域1_2_1_1_2_1_1"/>
    <protectedRange sqref="E175:F176" name="区域1_7_1_1"/>
    <protectedRange sqref="F175" name="区域1_1_4"/>
    <protectedRange sqref="E175" name="区域1_24_1_1_2_1"/>
    <protectedRange sqref="F175" name="区域1_32_1_1_2"/>
    <protectedRange sqref="E176:F176" name="区域1_2_1_1_3_1_1"/>
    <protectedRange sqref="C177:C181" name="区域1_1_3"/>
    <protectedRange sqref="C177:C181" name="区域1_4_3"/>
    <protectedRange sqref="C177" name="区域1_1_3_3_1"/>
    <protectedRange sqref="C178" name="区域1_8_1_1"/>
    <protectedRange sqref="C179" name="区域1_72_1_1_2_1"/>
    <protectedRange sqref="C180" name="区域1_6_1_1"/>
    <protectedRange sqref="C177:C181" name="区域1_5_3"/>
    <protectedRange sqref="C177" name="区域1_1_3_1_1_1"/>
    <protectedRange sqref="C178" name="区域1_8_1_2_1_1"/>
    <protectedRange sqref="C179" name="区域1_72_1_1_1_1_2"/>
    <protectedRange sqref="C180" name="区域1_6_1_1_2_1"/>
    <protectedRange sqref="C181" name="区域1_22_1_1_1_1"/>
    <protectedRange sqref="C177:C181" name="区域1_7_2"/>
    <protectedRange sqref="C177" name="区域1_1_3_2_1_1"/>
    <protectedRange sqref="C178" name="区域1_8_1_3_1_1"/>
    <protectedRange sqref="C179" name="区域1_72_1_2_1_1"/>
    <protectedRange sqref="C180" name="区域1_6_1_2_1_1"/>
    <protectedRange sqref="C182:C185" name="区域1_3_1"/>
    <protectedRange sqref="C182:C184" name="区域1_4_1_1"/>
    <protectedRange sqref="C182" name="区域1_19_1_2_1"/>
    <protectedRange sqref="C183:C184" name="区域1_20_2_2_1"/>
    <protectedRange sqref="C182:C185" name="区域1_10_2_1"/>
    <protectedRange sqref="C182" name="区域1_73_1_2_1_1"/>
    <protectedRange sqref="C183" name="区域1_19_1_1_1_1"/>
    <protectedRange sqref="C184:C185" name="区域1_20_2_1_2_1"/>
    <protectedRange sqref="E177:F177 F178:F181 E178:E185" name="区域1_15_2_1"/>
    <protectedRange sqref="E177:F177 F178:F181 E178:E185" name="区域1_4_2_1_1"/>
    <protectedRange sqref="F177" name="区域1_2_1_1_4"/>
    <protectedRange sqref="F181" name="区域1_6_3"/>
    <protectedRange sqref="F181" name="区域1_1_1_1_1_1"/>
    <protectedRange sqref="F178" name="区域1_32_1_1"/>
    <protectedRange sqref="E177:F177 E178:E185" name="区域1_1_3_3_1_1"/>
    <protectedRange sqref="F178" name="区域1_8_1_1_1"/>
    <protectedRange sqref="F179" name="区域1_72_1_3_1"/>
    <protectedRange sqref="F179" name="区域1_45_1_1"/>
    <protectedRange sqref="F180" name="区域1_6_1_3"/>
    <protectedRange sqref="E177:F177 F178:F181 E178:E185" name="区域1_5_2_1"/>
    <protectedRange sqref="E177:E185" name="区域1_2_3"/>
    <protectedRange sqref="E177:F177 E178:E185" name="区域1_1_3_1_1_1_1"/>
    <protectedRange sqref="F178" name="区域1_8_1_2_1_1_1"/>
    <protectedRange sqref="F179" name="区域1_72_1_1_2_1_1"/>
    <protectedRange sqref="F180" name="区域1_6_1_1_1_1"/>
    <protectedRange sqref="E177:F177 F178:F181 E178:E185" name="区域1_7_1_2"/>
    <protectedRange sqref="F177" name="区域1_2_4"/>
    <protectedRange sqref="F181" name="区域1_6_3_1"/>
    <protectedRange sqref="F181" name="区域1_1_1_3"/>
    <protectedRange sqref="F178" name="区域1_32_1_3"/>
    <protectedRange sqref="E177:F177 E178:E185" name="区域1_1_3_2_1_1_1"/>
    <protectedRange sqref="F178" name="区域1_8_1_3_1_1_1"/>
    <protectedRange sqref="F179" name="区域1_72_1_2_1_1_1"/>
    <protectedRange sqref="F179" name="区域1_45_1_2"/>
    <protectedRange sqref="F180" name="区域1_6_1_2_1_1_1"/>
    <protectedRange sqref="F182:F185" name="区域1_16"/>
    <protectedRange sqref="F182:F184" name="区域1_4_3_1"/>
    <protectedRange sqref="F182" name="区域1_26_3"/>
    <protectedRange sqref="F182" name="区域1_19_1_2_1_1"/>
    <protectedRange sqref="F183:F184" name="区域1_20_2_2_1_1"/>
    <protectedRange sqref="F183" name="区域1_1_1_1_1_1_1"/>
    <protectedRange sqref="F182:F185" name="区域1_10_3_1_1"/>
    <protectedRange sqref="F183" name="区域1_26_1_1"/>
    <protectedRange sqref="F182" name="区域1_73_1_2_1_1_1"/>
    <protectedRange sqref="F183" name="区域1_19_1_1_1_1_1"/>
    <protectedRange sqref="F184:F185" name="区域1_20_2_1_1_1"/>
    <protectedRange sqref="F184" name="区域1_1_1_1_2"/>
    <protectedRange sqref="C186:C188" name="区域1_6_2"/>
    <protectedRange sqref="C186:C188" name="区域1_12_2_1"/>
    <protectedRange sqref="C186" name="区域1_22_2_2"/>
    <protectedRange sqref="C188" name="区域1_23_1_2"/>
    <protectedRange sqref="E186:F188" name="区域1_17"/>
    <protectedRange sqref="E186:F188" name="区域1_12_2_1_1"/>
    <protectedRange sqref="E187" name="区域1_22_3"/>
    <protectedRange sqref="E188" name="区域1_23_2"/>
    <protectedRange sqref="F188" name="区域1_31_3"/>
    <protectedRange sqref="E186:F186" name="区域1_22_2_1_1"/>
    <protectedRange sqref="E186" name="区域1_19_1_1_1_1_1_1"/>
    <protectedRange sqref="F186" name="区域1_26_1_1_1"/>
    <protectedRange sqref="F187" name="区域1_42_1_1"/>
    <protectedRange sqref="E188:F188" name="区域1_23_1_1_1"/>
    <protectedRange sqref="F188" name="区域1_6_1_1_1_1_1"/>
    <protectedRange sqref="F188" name="区域1_1_1_1_1_1_1_1"/>
    <protectedRange sqref="C189:C191" name="区域1_6_4"/>
    <protectedRange sqref="C189:C191" name="区域1_12_2_2"/>
    <protectedRange sqref="C189" name="区域1_24_1_2"/>
    <protectedRange sqref="C190" name="区域1_25_1_2"/>
    <protectedRange sqref="E189:F191" name="区域1_17_1"/>
    <protectedRange sqref="E189:F191" name="区域1_12_2_1_2"/>
    <protectedRange sqref="E189" name="区域1_24_3"/>
    <protectedRange sqref="E190" name="区域1_25_3"/>
    <protectedRange sqref="F189" name="区域1_32_3"/>
    <protectedRange sqref="E189:F189" name="区域1_24_1_2_1"/>
    <protectedRange sqref="E190:F190" name="区域1_25_1_1_1"/>
    <protectedRange sqref="E191" name="区域1_25_1_1_1_1"/>
    <protectedRange sqref="C192:C197" name="区域1_6_5"/>
    <protectedRange sqref="C192:C194" name="区域1_12_2_3"/>
    <protectedRange sqref="C192" name="区域1_31_1_2_1"/>
    <protectedRange sqref="C193" name="区域1_32_2_1_1"/>
    <protectedRange sqref="C194" name="区域1_42_2_1_1"/>
    <protectedRange sqref="C195:C197" name="区域1_13_1"/>
    <protectedRange sqref="C195" name="区域1_44_2_1_1"/>
    <protectedRange sqref="C196" name="区域1_45_2_1_1"/>
    <protectedRange sqref="C197" name="区域1_74_1_1"/>
    <protectedRange sqref="C197" name="区域1_72_1_1_1_1_1_1"/>
    <protectedRange sqref="E192:F197" name="区域1_17_2"/>
    <protectedRange sqref="E192:F194" name="区域1_12_2_1_3"/>
    <protectedRange sqref="F193" name="区域1_42_1_2"/>
    <protectedRange sqref="E192:F192" name="区域1_31_1_1_1"/>
    <protectedRange sqref="F192" name="区域1_57_1_1"/>
    <protectedRange sqref="E193:F193" name="区域1_32_2_1_1_1"/>
    <protectedRange sqref="E194:F194" name="区域1_42_2_1_1_1"/>
    <protectedRange sqref="E195:F197" name="区域1_13_1_1"/>
    <protectedRange sqref="F195" name="区域1_44_1_1"/>
    <protectedRange sqref="F196" name="区域1_45_3_1"/>
    <protectedRange sqref="E195:F195" name="区域1_44_2_1_1_1"/>
    <protectedRange sqref="E196:F196" name="区域1_45_2_1_1_1"/>
    <protectedRange sqref="E197:F197" name="区域1_74_2_1"/>
    <protectedRange sqref="E197:F197" name="区域1_72_1_1_1_2"/>
    <protectedRange sqref="C198:C206" name="区域1_8_3"/>
    <protectedRange sqref="C198:C206" name="区域1_14_1"/>
    <protectedRange sqref="C198" name="区域1_21_9_1_1"/>
    <protectedRange sqref="C199" name="区域1_47_2_1_1"/>
    <protectedRange sqref="C200" name="区域1_57_2_1_1"/>
    <protectedRange sqref="C201" name="区域1_56_1_1_1"/>
    <protectedRange sqref="C202" name="区域1_59_1_1_2"/>
    <protectedRange sqref="C203" name="区域1_64_2_1_1"/>
    <protectedRange sqref="C204" name="区域1_75_1_1_1"/>
    <protectedRange sqref="C205" name="区域1_76_1_1_1"/>
    <protectedRange sqref="C206" name="区域1_77_1_1_2"/>
    <protectedRange sqref="E198:F206" name="区域1_18_2"/>
    <protectedRange sqref="E198:F206" name="区域1_14_2"/>
    <protectedRange sqref="F198" name="区域1_47_1"/>
    <protectedRange sqref="F198" name="区域1_44_1_1_1"/>
    <protectedRange sqref="F201" name="区域1_56_2_1_1"/>
    <protectedRange sqref="F201" name="区域1_47_1_1"/>
    <protectedRange sqref="F201" name="区域1_44_1_1_1_1"/>
    <protectedRange sqref="F199" name="区域1_57_3"/>
    <protectedRange sqref="F202" name="区域1_59_2_1"/>
    <protectedRange sqref="F198" name="区域1_44_1_2"/>
    <protectedRange sqref="F201" name="区域1_47_1_1_1"/>
    <protectedRange sqref="E198:F198" name="区域1_21_9_1_1_1"/>
    <protectedRange sqref="E199:F199" name="区域1_47_2_1_1_1"/>
    <protectedRange sqref="E200:F200" name="区域1_57_2_1_1_1"/>
    <protectedRange sqref="F200" name="区域1_44_2_1_1_1_1"/>
    <protectedRange sqref="E201:F201" name="区域1_56_1_1_1_1"/>
    <protectedRange sqref="F201" name="区域1_56_1_1_1_1_1"/>
    <protectedRange sqref="F201" name="区域1_47_1_1_1_1"/>
    <protectedRange sqref="F201" name="区域1_44_1_1_1_1_1"/>
    <protectedRange sqref="E202:F202" name="区域1_59_1_2"/>
    <protectedRange sqref="F202" name="区域1_2_3_1"/>
    <protectedRange sqref="E203:F203" name="区域1_64_2_1_1_1"/>
    <protectedRange sqref="E203" name="区域1_23_1_1_1_1"/>
    <protectedRange sqref="F203" name="区域1_31_1_1_1_1"/>
    <protectedRange sqref="E204:F204" name="区域1_75_2"/>
    <protectedRange sqref="F204" name="区域1_47_2_1_1_1_1"/>
    <protectedRange sqref="F204" name="区域1_44_1_2_1"/>
    <protectedRange sqref="E205:F205" name="区域1_76_2"/>
    <protectedRange sqref="E206:F206" name="区域1_77_2"/>
    <protectedRange sqref="C207:C210" name="区域1_84_1"/>
    <protectedRange sqref="C211:C212" name="区域1_85_1_2"/>
    <protectedRange sqref="E207:F210" name="区域1_89"/>
    <protectedRange sqref="E211:F212" name="区域1_90"/>
    <protectedRange sqref="C213:C215" name="区域1_85_1_3"/>
    <protectedRange sqref="E213:F215" name="区域1_90_1"/>
    <protectedRange sqref="C216:C218" name="区域1_85_1_4"/>
    <protectedRange sqref="E216:F218" name="区域1_90_2"/>
    <protectedRange sqref="C219:C221" name="区域1_87_1_2"/>
    <protectedRange sqref="E219:F221" name="区域1_91"/>
    <protectedRange sqref="C222:C223" name="区域1_87_1_3"/>
    <protectedRange sqref="C224" name="区域1_88_1"/>
    <protectedRange sqref="E222:F223" name="区域1_91_1"/>
    <protectedRange sqref="E224:F224" name="区域1_92"/>
    <protectedRange sqref="C225" name="区域1_85_1_5"/>
    <protectedRange sqref="C226:C233" name="区域1_87_1_4"/>
    <protectedRange sqref="E225:F225" name="区域1_90_3"/>
    <protectedRange sqref="E226:F233" name="区域1_91_2"/>
    <protectedRange sqref="C234:C239" name="区域1_87_1_5"/>
    <protectedRange sqref="E234:F239" name="区域1_91_3"/>
    <protectedRange sqref="C240:C242" name="区域1_73_1_1"/>
    <protectedRange sqref="C243:C245" name="区域1_75_1_2"/>
    <protectedRange sqref="E240:F242" name="区域1_79_1"/>
    <protectedRange sqref="E243:F245" name="区域1_80_1"/>
    <protectedRange sqref="C246:C247" name="区域1_75_1_3"/>
    <protectedRange sqref="C248" name="区域1_76_1_2"/>
    <protectedRange sqref="E246:F247" name="区域1_80_1_1"/>
    <protectedRange sqref="E248:F248" name="区域1_81"/>
    <protectedRange sqref="C249:C251" name="区域1_76_1_3"/>
    <protectedRange sqref="E249:F251" name="区域1_81_1"/>
    <protectedRange sqref="E250" name="区域1_1_1_1"/>
    <protectedRange sqref="E251" name="区域1_2_2_1"/>
    <protectedRange sqref="C252:C254" name="区域1_76_1_4"/>
    <protectedRange sqref="E252:F254" name="区域1_81_2"/>
    <protectedRange sqref="C255:C256" name="区域1_76_1_5"/>
    <protectedRange sqref="C257:C260" name="区域1_77_1_2"/>
    <protectedRange sqref="E255:F256" name="区域1_81_3"/>
    <protectedRange sqref="E256" name="区域1_3_1_1"/>
    <protectedRange sqref="E257:F260" name="区域1_82"/>
    <protectedRange sqref="E257" name="区域1_5_1_1"/>
    <protectedRange sqref="E258" name="区域1_6_2_1"/>
    <protectedRange sqref="E259" name="区域1_7_3_1"/>
    <protectedRange sqref="E260" name="区域1_8_3_1"/>
    <protectedRange sqref="C261:C264" name="区域1_77_1_3"/>
    <protectedRange sqref="C265:C269" name="区域1_78_1_1"/>
    <protectedRange sqref="E261:F264" name="区域1_82_1"/>
    <protectedRange sqref="E261" name="区域1_9_1_1"/>
    <protectedRange sqref="E262" name="区域1_10_1_2"/>
    <protectedRange sqref="E263" name="区域1_11_1"/>
    <protectedRange sqref="E264" name="区域1_12_1_1"/>
    <protectedRange sqref="E265:F269" name="区域1_83"/>
    <protectedRange sqref="E265" name="区域1_14_1_1"/>
    <protectedRange sqref="E266" name="区域1_15_1"/>
    <protectedRange sqref="E267" name="区域1_16_1"/>
    <protectedRange sqref="E268" name="区域1_17_1_1"/>
    <protectedRange sqref="E269" name="区域1_18_1"/>
    <protectedRange sqref="C270:C275" name="区域1_96_1_3" securityDescriptor=""/>
    <protectedRange sqref="E270:F275" name="区域1_99" securityDescriptor=""/>
    <protectedRange sqref="C276:C281" name="区域1_96_1_4" securityDescriptor=""/>
    <protectedRange sqref="E276:F281" name="区域1_99_1" securityDescriptor=""/>
    <protectedRange sqref="C282:C284" name="区域1_96_1_5" securityDescriptor=""/>
    <protectedRange sqref="E282:F284" name="区域1_99_2" securityDescriptor=""/>
    <protectedRange sqref="C285:C287" name="区域1_96_1_6" securityDescriptor=""/>
    <protectedRange sqref="C288" name="区域1_97_1_1" securityDescriptor=""/>
    <protectedRange sqref="C289:C290" name="区域1_98_1" securityDescriptor=""/>
    <protectedRange sqref="E288:F290" name="区域1_15"/>
    <protectedRange sqref="E285:F287" name="区域1_99_3" securityDescriptor=""/>
    <protectedRange sqref="C291:C293" name="区域1_98_2" securityDescriptor=""/>
    <protectedRange sqref="E291:F293" name="区域1_15_3"/>
    <protectedRange sqref="F291:F293" name="区域1_1_5" securityDescriptor=""/>
    <protectedRange sqref="C294:C297" name="区域1_98_3" securityDescriptor=""/>
    <protectedRange sqref="E294:F297" name="区域1_15_4"/>
    <protectedRange sqref="C298:C300" name="区域1_98_4" securityDescriptor=""/>
    <protectedRange sqref="E298:F300" name="区域1_15_5"/>
    <protectedRange sqref="C301:C304" name="区域1_54_1"/>
    <protectedRange sqref="E301:F304" name="区域1_57_1"/>
    <protectedRange sqref="C305:C306" name="区域1_54_1_1"/>
    <protectedRange sqref="C307" name="区域1_55_1_1"/>
    <protectedRange sqref="E305:F306" name="区域1_57_1_2"/>
    <protectedRange sqref="E307:F307" name="区域1_58_1"/>
    <protectedRange sqref="C308:C310" name="区域1_55_1_2"/>
    <protectedRange sqref="E308:F310" name="区域1_58_1_1"/>
    <protectedRange sqref="C311:C313" name="区域1_55_1_3"/>
    <protectedRange sqref="E311:F313" name="区域1_58_1_2"/>
    <protectedRange sqref="C314:C317" name="区域1_55_1_4"/>
    <protectedRange sqref="C318:C320" name="区域1_56_2_2"/>
    <protectedRange sqref="E314:F317" name="区域1_58_1_3"/>
    <protectedRange sqref="E318:F320" name="区域1_59_2"/>
    <protectedRange sqref="C321:C329" name="区域1_56_2_3"/>
    <protectedRange sqref="E321:F329" name="区域1_59_2_2"/>
    <protectedRange sqref="C330" name="区域1_56_2_4"/>
    <protectedRange sqref="E330:F330" name="区域1_59_2_3"/>
    <protectedRange sqref="C331:C336" name="区域1_21_2_1"/>
    <protectedRange sqref="E331:F336" name="区域1_30_1"/>
    <protectedRange sqref="C337:C338" name="区域1_27_1"/>
    <protectedRange sqref="C339" name="区域1_28_1_2"/>
    <protectedRange sqref="E337:F338" name="区域1_33_3"/>
    <protectedRange sqref="E339:F339" name="区域1_34_4"/>
    <protectedRange sqref="C340:C345" name="区域1_28_1_3"/>
    <protectedRange sqref="E340:F345" name="区域1_34_4_1"/>
    <protectedRange sqref="C346:C348" name="区域1_28_1_4"/>
    <protectedRange sqref="C349:C354" name="区域1_29_2_1"/>
    <protectedRange sqref="E346:F348" name="区域1_34_4_2"/>
    <protectedRange sqref="E349:F354" name="区域1_35_3"/>
  </protectedRanges>
  <autoFilter ref="A2:O354"/>
  <mergeCells count="1">
    <mergeCell ref="A1:O1"/>
  </mergeCells>
  <phoneticPr fontId="2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2017-08-21T06:34:26Z</cp:lastPrinted>
  <dcterms:created xsi:type="dcterms:W3CDTF">2016-06-18T03:24:25Z</dcterms:created>
  <dcterms:modified xsi:type="dcterms:W3CDTF">2017-08-28T10:44:23Z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