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4120" windowHeight="13050"/>
  </bookViews>
  <sheets>
    <sheet name="Sheet1" sheetId="1" r:id="rId1"/>
  </sheets>
  <definedNames>
    <definedName name="_xlnm._FilterDatabase" localSheetId="0" hidden="1">Sheet1!$A$48:$O$50</definedName>
  </definedNames>
  <calcPr calcId="114210"/>
</workbook>
</file>

<file path=xl/calcChain.xml><?xml version="1.0" encoding="utf-8"?>
<calcChain xmlns="http://schemas.openxmlformats.org/spreadsheetml/2006/main">
  <c r="H76" i="1"/>
  <c r="K76"/>
  <c r="L76"/>
  <c r="H75"/>
  <c r="K75"/>
  <c r="L75"/>
  <c r="H74"/>
  <c r="K74"/>
  <c r="L74"/>
  <c r="H73"/>
  <c r="K73"/>
  <c r="L73"/>
  <c r="H72"/>
  <c r="K72"/>
  <c r="L72"/>
  <c r="H71"/>
  <c r="K71"/>
  <c r="L71"/>
  <c r="H70"/>
  <c r="K70"/>
  <c r="L70"/>
  <c r="H69"/>
  <c r="K69"/>
  <c r="L69"/>
  <c r="H68"/>
  <c r="K68"/>
  <c r="L68"/>
  <c r="H67"/>
  <c r="K67"/>
  <c r="L67"/>
  <c r="H66"/>
  <c r="K66"/>
  <c r="L66"/>
  <c r="H65"/>
  <c r="K65"/>
  <c r="L65"/>
  <c r="H64"/>
  <c r="K64"/>
  <c r="L64"/>
  <c r="H63"/>
  <c r="K63"/>
  <c r="L63"/>
  <c r="H62"/>
  <c r="K62"/>
  <c r="L62"/>
  <c r="H61"/>
  <c r="K61"/>
  <c r="L61"/>
  <c r="H60"/>
  <c r="K60"/>
  <c r="L60"/>
  <c r="H59"/>
  <c r="K59"/>
  <c r="L59"/>
  <c r="H58"/>
  <c r="K58"/>
  <c r="L58"/>
  <c r="H57"/>
  <c r="K57"/>
  <c r="L57"/>
  <c r="H56"/>
  <c r="K56"/>
  <c r="L56"/>
  <c r="H55"/>
  <c r="K55"/>
  <c r="L55"/>
  <c r="H54"/>
  <c r="K54"/>
  <c r="L54"/>
  <c r="H53"/>
  <c r="K53"/>
  <c r="L53"/>
  <c r="H52"/>
  <c r="K52"/>
  <c r="L52"/>
  <c r="H51"/>
  <c r="K51"/>
  <c r="L51"/>
  <c r="H50"/>
  <c r="K50"/>
  <c r="L50"/>
  <c r="H49"/>
  <c r="K49"/>
  <c r="L49"/>
  <c r="H48"/>
  <c r="K48"/>
  <c r="L48"/>
  <c r="H47"/>
  <c r="K47"/>
  <c r="L47"/>
  <c r="H46"/>
  <c r="K46"/>
  <c r="L46"/>
  <c r="H45"/>
  <c r="K45"/>
  <c r="L45"/>
  <c r="H44"/>
  <c r="K44"/>
  <c r="L44"/>
  <c r="H43"/>
  <c r="K43"/>
  <c r="L43"/>
  <c r="H42"/>
  <c r="K42"/>
  <c r="L42"/>
  <c r="H41"/>
  <c r="K41"/>
  <c r="L41"/>
  <c r="H40"/>
  <c r="K40"/>
  <c r="L40"/>
  <c r="H39"/>
  <c r="K39"/>
  <c r="L39"/>
  <c r="H38"/>
  <c r="K38"/>
  <c r="L38"/>
  <c r="H37"/>
  <c r="K37"/>
  <c r="L37"/>
  <c r="H36"/>
  <c r="K36"/>
  <c r="L36"/>
  <c r="H35"/>
  <c r="K35"/>
  <c r="L35"/>
  <c r="H34"/>
  <c r="K34"/>
  <c r="L34"/>
  <c r="H33"/>
  <c r="K33"/>
  <c r="L33"/>
  <c r="H32"/>
  <c r="K32"/>
  <c r="L32"/>
  <c r="H31"/>
  <c r="K31"/>
  <c r="L31"/>
  <c r="H30"/>
  <c r="K30"/>
  <c r="L30"/>
  <c r="H29"/>
  <c r="K29"/>
  <c r="L29"/>
  <c r="H28"/>
  <c r="K28"/>
  <c r="L28"/>
  <c r="H27"/>
  <c r="K27"/>
  <c r="L27"/>
  <c r="H26"/>
  <c r="K26"/>
  <c r="L26"/>
  <c r="H25"/>
  <c r="K25"/>
  <c r="L25"/>
  <c r="H24"/>
  <c r="K24"/>
  <c r="L24"/>
  <c r="H23"/>
  <c r="K23"/>
  <c r="L23"/>
  <c r="H22"/>
  <c r="K22"/>
  <c r="L22"/>
  <c r="H21"/>
  <c r="K21"/>
  <c r="L21"/>
  <c r="H20"/>
  <c r="K20"/>
  <c r="L20"/>
  <c r="H19"/>
  <c r="K19"/>
  <c r="L19"/>
  <c r="H18"/>
  <c r="K18"/>
  <c r="L18"/>
  <c r="H17"/>
  <c r="K17"/>
  <c r="L17"/>
  <c r="H16"/>
  <c r="K16"/>
  <c r="L16"/>
  <c r="H15"/>
  <c r="K15"/>
  <c r="L15"/>
  <c r="H14"/>
  <c r="K14"/>
  <c r="L14"/>
  <c r="H13"/>
  <c r="K13"/>
  <c r="L13"/>
  <c r="H12"/>
  <c r="K12"/>
  <c r="L12"/>
  <c r="H11"/>
  <c r="K11"/>
  <c r="L11"/>
  <c r="H10"/>
  <c r="K10"/>
  <c r="L10"/>
  <c r="H9"/>
  <c r="K9"/>
  <c r="L9"/>
  <c r="H8"/>
  <c r="K8"/>
  <c r="L8"/>
  <c r="H7"/>
  <c r="K7"/>
  <c r="L7"/>
  <c r="H6"/>
  <c r="K6"/>
  <c r="L6"/>
  <c r="H5"/>
  <c r="K5"/>
  <c r="L5"/>
  <c r="H4"/>
  <c r="K4"/>
  <c r="L4"/>
  <c r="H3"/>
  <c r="K3"/>
  <c r="L3"/>
</calcChain>
</file>

<file path=xl/sharedStrings.xml><?xml version="1.0" encoding="utf-8"?>
<sst xmlns="http://schemas.openxmlformats.org/spreadsheetml/2006/main" count="695" uniqueCount="263">
  <si>
    <t>序
号</t>
  </si>
  <si>
    <t>姓名</t>
  </si>
  <si>
    <t>性
别</t>
  </si>
  <si>
    <t>报考
岗位</t>
  </si>
  <si>
    <t>准考证号</t>
  </si>
  <si>
    <t>笔试
成绩</t>
  </si>
  <si>
    <t>折算后
笔试成绩</t>
  </si>
  <si>
    <t>面试
成绩</t>
  </si>
  <si>
    <t>折算后
面试成绩</t>
  </si>
  <si>
    <t>综合
成绩</t>
  </si>
  <si>
    <t>本岗位
最终排名</t>
  </si>
  <si>
    <t>是否
进入体检</t>
  </si>
  <si>
    <t>备注</t>
  </si>
  <si>
    <t>李  岩</t>
  </si>
  <si>
    <t>男</t>
  </si>
  <si>
    <t>管理01</t>
  </si>
  <si>
    <t>SCL20170055</t>
  </si>
  <si>
    <t>62</t>
  </si>
  <si>
    <t>40%</t>
  </si>
  <si>
    <t>73</t>
  </si>
  <si>
    <r>
      <rPr>
        <sz val="13"/>
        <rFont val="宋体"/>
        <charset val="134"/>
      </rPr>
      <t>6</t>
    </r>
    <r>
      <rPr>
        <sz val="13"/>
        <rFont val="宋体"/>
        <charset val="134"/>
      </rPr>
      <t>0%</t>
    </r>
  </si>
  <si>
    <t>是</t>
  </si>
  <si>
    <t>聂  雪</t>
  </si>
  <si>
    <t>女</t>
  </si>
  <si>
    <t>SCL20170054</t>
  </si>
  <si>
    <t>59</t>
  </si>
  <si>
    <t>74.67</t>
  </si>
  <si>
    <t>2</t>
  </si>
  <si>
    <t>蔡雪玲</t>
  </si>
  <si>
    <t>SCL20170056</t>
  </si>
  <si>
    <t>56</t>
  </si>
  <si>
    <t>74.33</t>
  </si>
  <si>
    <t>3</t>
  </si>
  <si>
    <t>邓珍艳</t>
  </si>
  <si>
    <t>SCL20170109</t>
  </si>
  <si>
    <t>66.67</t>
  </si>
  <si>
    <t>4</t>
  </si>
  <si>
    <t>否</t>
  </si>
  <si>
    <t>曾  麒</t>
  </si>
  <si>
    <t>SCL20170005</t>
  </si>
  <si>
    <t>62.33</t>
  </si>
  <si>
    <t>5</t>
  </si>
  <si>
    <t>胡佳吉</t>
  </si>
  <si>
    <t>SCL20170136</t>
  </si>
  <si>
    <t>60</t>
  </si>
  <si>
    <t>63.67</t>
  </si>
  <si>
    <t>6</t>
  </si>
  <si>
    <t>徐  丹</t>
  </si>
  <si>
    <t>SCL20170139</t>
  </si>
  <si>
    <t>65.33</t>
  </si>
  <si>
    <t>7</t>
  </si>
  <si>
    <t>念福英</t>
  </si>
  <si>
    <t>SCL20170144</t>
  </si>
  <si>
    <t>57</t>
  </si>
  <si>
    <t>64.33</t>
  </si>
  <si>
    <t>8</t>
  </si>
  <si>
    <t>何  莎</t>
  </si>
  <si>
    <t>SCL20170124</t>
  </si>
  <si>
    <t>64.67</t>
  </si>
  <si>
    <t>9</t>
  </si>
  <si>
    <t>伍  浪</t>
  </si>
  <si>
    <t>SCL20170118</t>
  </si>
  <si>
    <t>63.5</t>
  </si>
  <si>
    <r>
      <rPr>
        <sz val="11"/>
        <color indexed="8"/>
        <rFont val="宋体"/>
        <charset val="134"/>
      </rPr>
      <t>1</t>
    </r>
    <r>
      <rPr>
        <sz val="11"/>
        <color indexed="8"/>
        <rFont val="宋体"/>
        <charset val="134"/>
      </rPr>
      <t>0</t>
    </r>
  </si>
  <si>
    <t>余进波</t>
  </si>
  <si>
    <t>管理02</t>
  </si>
  <si>
    <t>SCL20170185</t>
  </si>
  <si>
    <t>47</t>
  </si>
  <si>
    <t>78.67</t>
  </si>
  <si>
    <t>1</t>
  </si>
  <si>
    <t>赵  沁</t>
  </si>
  <si>
    <t>SCL20170173</t>
  </si>
  <si>
    <t>67.33</t>
  </si>
  <si>
    <t>罗  易</t>
  </si>
  <si>
    <t>SCL20170165</t>
  </si>
  <si>
    <t>46</t>
  </si>
  <si>
    <t>黄芳明</t>
  </si>
  <si>
    <t>SCL20170186</t>
  </si>
  <si>
    <t>41</t>
  </si>
  <si>
    <t>任睿敏</t>
  </si>
  <si>
    <t>SCL20170192</t>
  </si>
  <si>
    <t>43</t>
  </si>
  <si>
    <t>61.83</t>
  </si>
  <si>
    <t>王璐维</t>
  </si>
  <si>
    <t>SCL20170175</t>
  </si>
  <si>
    <t>39</t>
  </si>
  <si>
    <t>64</t>
  </si>
  <si>
    <t>毛一宇</t>
  </si>
  <si>
    <t>SCL20170183</t>
  </si>
  <si>
    <t>罗子钧</t>
  </si>
  <si>
    <t>SCL20170194</t>
  </si>
  <si>
    <t>40</t>
  </si>
  <si>
    <t>周  鑫</t>
  </si>
  <si>
    <t>SCL20170184</t>
  </si>
  <si>
    <t>61.67</t>
  </si>
  <si>
    <t>董又菱</t>
  </si>
  <si>
    <t>SCL20170170</t>
  </si>
  <si>
    <t>10</t>
  </si>
  <si>
    <t>缺考</t>
  </si>
  <si>
    <t>贺秋菊</t>
  </si>
  <si>
    <t>SCL20170174</t>
  </si>
  <si>
    <t>11</t>
  </si>
  <si>
    <t>娄佳宾</t>
  </si>
  <si>
    <t>管理03</t>
  </si>
  <si>
    <t>SCL20170203</t>
  </si>
  <si>
    <t>58</t>
  </si>
  <si>
    <t>68</t>
  </si>
  <si>
    <t>吴应红</t>
  </si>
  <si>
    <t>SCL20170195</t>
  </si>
  <si>
    <t>44</t>
  </si>
  <si>
    <t>63</t>
  </si>
  <si>
    <t>刘艳梅</t>
  </si>
  <si>
    <t>SCL20170198</t>
  </si>
  <si>
    <t>罗  茹</t>
  </si>
  <si>
    <t>专技01</t>
  </si>
  <si>
    <t>SCL20170332</t>
  </si>
  <si>
    <t>77</t>
  </si>
  <si>
    <t>杨  蓉</t>
  </si>
  <si>
    <t>SCL20170333</t>
  </si>
  <si>
    <t>67</t>
  </si>
  <si>
    <t>73.67</t>
  </si>
  <si>
    <t>程  敏</t>
  </si>
  <si>
    <t>SCL20170252</t>
  </si>
  <si>
    <t>51</t>
  </si>
  <si>
    <t>69</t>
  </si>
  <si>
    <t>李  璨</t>
  </si>
  <si>
    <t>SCL20170233</t>
  </si>
  <si>
    <t>50</t>
  </si>
  <si>
    <t>吴婷婷</t>
  </si>
  <si>
    <t>SCL20170268</t>
  </si>
  <si>
    <t>52</t>
  </si>
  <si>
    <t>马兴章</t>
  </si>
  <si>
    <t>SCL20170277</t>
  </si>
  <si>
    <t>周嘉慧</t>
  </si>
  <si>
    <t>专技02</t>
  </si>
  <si>
    <t>SCL20170372</t>
  </si>
  <si>
    <t>72.33</t>
  </si>
  <si>
    <t>吴东碧</t>
  </si>
  <si>
    <t>SCL20170396</t>
  </si>
  <si>
    <t>66.33</t>
  </si>
  <si>
    <t>杨曾杰</t>
  </si>
  <si>
    <t>SCL20170347</t>
  </si>
  <si>
    <t>53</t>
  </si>
  <si>
    <t>江呈天骄</t>
  </si>
  <si>
    <t>专技03</t>
  </si>
  <si>
    <t>SCL20170402</t>
  </si>
  <si>
    <t>73.33</t>
  </si>
  <si>
    <t>张雪婷</t>
  </si>
  <si>
    <t>SCL20170405</t>
  </si>
  <si>
    <t>王文雄</t>
  </si>
  <si>
    <t>SCL20170409</t>
  </si>
  <si>
    <t>刘芷希</t>
  </si>
  <si>
    <t>专技04</t>
  </si>
  <si>
    <t>SCL20170478</t>
  </si>
  <si>
    <t>55</t>
  </si>
  <si>
    <t>80</t>
  </si>
  <si>
    <t>安健龙</t>
  </si>
  <si>
    <t>SCL20170449</t>
  </si>
  <si>
    <t>72.67</t>
  </si>
  <si>
    <t>赵玉梅</t>
  </si>
  <si>
    <t>SCL20170422</t>
  </si>
  <si>
    <t>70.67</t>
  </si>
  <si>
    <t>龙  平</t>
  </si>
  <si>
    <t>专技05</t>
  </si>
  <si>
    <t>SCL20170503</t>
  </si>
  <si>
    <t>76</t>
  </si>
  <si>
    <t>丁丽红</t>
  </si>
  <si>
    <t>SCL20170606</t>
  </si>
  <si>
    <t>61</t>
  </si>
  <si>
    <t>71</t>
  </si>
  <si>
    <t>潘孝洪</t>
  </si>
  <si>
    <t>SCL20170496</t>
  </si>
  <si>
    <t>70</t>
  </si>
  <si>
    <t>龙星权</t>
  </si>
  <si>
    <t>专技06</t>
  </si>
  <si>
    <t>SCL20170659</t>
  </si>
  <si>
    <t>吴俊洁</t>
  </si>
  <si>
    <t>SCL20170656</t>
  </si>
  <si>
    <t>74</t>
  </si>
  <si>
    <t>叶  刚</t>
  </si>
  <si>
    <t>SCL20170664</t>
  </si>
  <si>
    <t>71.67</t>
  </si>
  <si>
    <t>杨  婷</t>
  </si>
  <si>
    <t>专技07</t>
  </si>
  <si>
    <t>SCL20170763</t>
  </si>
  <si>
    <t>孙晋芳</t>
  </si>
  <si>
    <t>SCL20170739</t>
  </si>
  <si>
    <t>李亚南</t>
  </si>
  <si>
    <t>SCL20170747</t>
  </si>
  <si>
    <t>周  杭</t>
  </si>
  <si>
    <t>专技08</t>
  </si>
  <si>
    <t>SCL20170964</t>
  </si>
  <si>
    <t>80.33</t>
  </si>
  <si>
    <t>视障（全盲）</t>
  </si>
  <si>
    <t>孙支美</t>
  </si>
  <si>
    <t>SCL20170795</t>
  </si>
  <si>
    <t>49</t>
  </si>
  <si>
    <t>周金婵</t>
  </si>
  <si>
    <t>SCL20170804</t>
  </si>
  <si>
    <t>65</t>
  </si>
  <si>
    <t>罗邦政</t>
  </si>
  <si>
    <t>SCL20170798</t>
  </si>
  <si>
    <t>38</t>
  </si>
  <si>
    <t>65.67</t>
  </si>
  <si>
    <t>王珍艳</t>
  </si>
  <si>
    <t>SCL20170801</t>
  </si>
  <si>
    <t>34</t>
  </si>
  <si>
    <t>邹  娅</t>
  </si>
  <si>
    <t>SCL20170793</t>
  </si>
  <si>
    <t>33</t>
  </si>
  <si>
    <t>黄  青</t>
  </si>
  <si>
    <t>专技09</t>
  </si>
  <si>
    <t>SCL20170817</t>
  </si>
  <si>
    <t>48</t>
  </si>
  <si>
    <t>72</t>
  </si>
  <si>
    <t>张  科</t>
  </si>
  <si>
    <t>SCL20170820</t>
  </si>
  <si>
    <t>柳  豪</t>
  </si>
  <si>
    <t>SCL20170814</t>
  </si>
  <si>
    <t>68.67</t>
  </si>
  <si>
    <t>赵梓婷</t>
  </si>
  <si>
    <t>SCL20170808</t>
  </si>
  <si>
    <t>张开武</t>
  </si>
  <si>
    <t>SCL20170825</t>
  </si>
  <si>
    <t>张  俊</t>
  </si>
  <si>
    <t>SCL20170816</t>
  </si>
  <si>
    <t>骆  单</t>
  </si>
  <si>
    <t>专技10</t>
  </si>
  <si>
    <t>SCL20170862</t>
  </si>
  <si>
    <t>黄凤燕</t>
  </si>
  <si>
    <t>SCL20170873</t>
  </si>
  <si>
    <t>巴  敏</t>
  </si>
  <si>
    <t>SCL20170851</t>
  </si>
  <si>
    <t>69.67</t>
  </si>
  <si>
    <t>岑代娅</t>
  </si>
  <si>
    <t>SCL20170861</t>
  </si>
  <si>
    <t>王  桥</t>
  </si>
  <si>
    <t>专技11</t>
  </si>
  <si>
    <t>SCL20170891</t>
  </si>
  <si>
    <t>马  冉</t>
  </si>
  <si>
    <t>SCL20170881</t>
  </si>
  <si>
    <t>罗林方</t>
  </si>
  <si>
    <t>SCL20170882</t>
  </si>
  <si>
    <t>刘志豪</t>
  </si>
  <si>
    <t>SCL20170880</t>
  </si>
  <si>
    <t>66</t>
  </si>
  <si>
    <t>陈金刚</t>
  </si>
  <si>
    <t>专技12</t>
  </si>
  <si>
    <t>SCL20170934</t>
  </si>
  <si>
    <t>钟永艳</t>
  </si>
  <si>
    <t>SCL20170933</t>
  </si>
  <si>
    <t>刘  粘</t>
  </si>
  <si>
    <t>SCL20170909</t>
  </si>
  <si>
    <t>梁琪琪</t>
  </si>
  <si>
    <t>专技13</t>
  </si>
  <si>
    <t>SCL20170946</t>
  </si>
  <si>
    <t>曾健梅</t>
  </si>
  <si>
    <t>SCL20170942</t>
  </si>
  <si>
    <t>朱跃芳</t>
  </si>
  <si>
    <t>SCL20170945</t>
  </si>
  <si>
    <t>45</t>
  </si>
  <si>
    <t>根据《2017年贵州省残疾人联合会直属事业单位公开招聘工作人员方案》的相关规定，应聘人员总成绩按百分制计算，笔试成绩占40%，面试成绩占60%。笔试成绩、面试成绩和总成绩均按“四舍五入法”保留小数点后两位数字。同一岗位应聘人员总成绩末尾并列的，按实际成绩计算，如仍并列的，笔试成绩高的进入下一环节。</t>
  </si>
  <si>
    <t>省残联直属事业单位2017年公开招聘工作人员面试成绩及进入体检人员名单</t>
    <phoneticPr fontId="7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</si>
</sst>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8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3"/>
      <name val="宋体"/>
      <charset val="134"/>
    </font>
    <font>
      <sz val="13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/>
    </xf>
    <xf numFmtId="0" fontId="0" fillId="0" borderId="3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7"/>
  <sheetViews>
    <sheetView tabSelected="1" view="pageBreakPreview" zoomScaleNormal="100" zoomScaleSheetLayoutView="100" workbookViewId="0">
      <selection sqref="A1:O1"/>
    </sheetView>
  </sheetViews>
  <sheetFormatPr defaultColWidth="9" defaultRowHeight="13.5"/>
  <cols>
    <col min="1" max="1" width="5.25" customWidth="1"/>
    <col min="2" max="2" width="10.375" customWidth="1"/>
    <col min="3" max="3" width="6.125" customWidth="1"/>
    <col min="5" max="5" width="18.5" customWidth="1"/>
    <col min="7" max="7" width="9" hidden="1" customWidth="1"/>
    <col min="8" max="8" width="13.875" customWidth="1"/>
    <col min="9" max="9" width="12.125" customWidth="1"/>
    <col min="10" max="10" width="9" hidden="1" customWidth="1"/>
    <col min="11" max="11" width="12.375" customWidth="1"/>
    <col min="12" max="12" width="12.5" customWidth="1"/>
    <col min="13" max="14" width="11.75" customWidth="1"/>
    <col min="15" max="15" width="20" customWidth="1"/>
  </cols>
  <sheetData>
    <row r="1" spans="1:15" ht="48" customHeight="1">
      <c r="A1" s="17" t="s">
        <v>262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5" ht="36.950000000000003" customHeight="1">
      <c r="A2" s="1" t="s">
        <v>0</v>
      </c>
      <c r="B2" s="2" t="s">
        <v>1</v>
      </c>
      <c r="C2" s="3" t="s">
        <v>2</v>
      </c>
      <c r="D2" s="3" t="s">
        <v>3</v>
      </c>
      <c r="E2" s="4" t="s">
        <v>4</v>
      </c>
      <c r="F2" s="3" t="s">
        <v>5</v>
      </c>
      <c r="G2" s="2"/>
      <c r="H2" s="3" t="s">
        <v>6</v>
      </c>
      <c r="I2" s="3" t="s">
        <v>7</v>
      </c>
      <c r="J2" s="2"/>
      <c r="K2" s="9" t="s">
        <v>8</v>
      </c>
      <c r="L2" s="9" t="s">
        <v>9</v>
      </c>
      <c r="M2" s="3" t="s">
        <v>10</v>
      </c>
      <c r="N2" s="3" t="s">
        <v>11</v>
      </c>
      <c r="O2" s="4" t="s">
        <v>12</v>
      </c>
    </row>
    <row r="3" spans="1:15" ht="21" customHeight="1">
      <c r="A3" s="5">
        <v>1</v>
      </c>
      <c r="B3" s="6" t="s">
        <v>13</v>
      </c>
      <c r="C3" s="6" t="s">
        <v>14</v>
      </c>
      <c r="D3" s="16" t="s">
        <v>15</v>
      </c>
      <c r="E3" s="7" t="s">
        <v>16</v>
      </c>
      <c r="F3" s="8" t="s">
        <v>17</v>
      </c>
      <c r="G3" s="8" t="s">
        <v>18</v>
      </c>
      <c r="H3" s="10">
        <f t="shared" ref="H3:H66" si="0">F3*G3</f>
        <v>24.8</v>
      </c>
      <c r="I3" s="6" t="s">
        <v>19</v>
      </c>
      <c r="J3" s="6" t="s">
        <v>20</v>
      </c>
      <c r="K3" s="11">
        <f t="shared" ref="K3:K66" si="1">I3*J3</f>
        <v>43.8</v>
      </c>
      <c r="L3" s="11">
        <f t="shared" ref="L3:L66" si="2">H3+K3</f>
        <v>68.599999999999994</v>
      </c>
      <c r="M3" s="12">
        <v>1</v>
      </c>
      <c r="N3" s="13" t="s">
        <v>21</v>
      </c>
      <c r="O3" s="7"/>
    </row>
    <row r="4" spans="1:15" ht="21" customHeight="1">
      <c r="A4" s="5">
        <v>2</v>
      </c>
      <c r="B4" s="6" t="s">
        <v>22</v>
      </c>
      <c r="C4" s="6" t="s">
        <v>23</v>
      </c>
      <c r="D4" s="16"/>
      <c r="E4" s="7" t="s">
        <v>24</v>
      </c>
      <c r="F4" s="8" t="s">
        <v>25</v>
      </c>
      <c r="G4" s="8" t="s">
        <v>18</v>
      </c>
      <c r="H4" s="10">
        <f t="shared" si="0"/>
        <v>23.6</v>
      </c>
      <c r="I4" s="6" t="s">
        <v>26</v>
      </c>
      <c r="J4" s="6" t="s">
        <v>20</v>
      </c>
      <c r="K4" s="11">
        <f t="shared" si="1"/>
        <v>44.802</v>
      </c>
      <c r="L4" s="11">
        <f t="shared" si="2"/>
        <v>68.402000000000001</v>
      </c>
      <c r="M4" s="14" t="s">
        <v>27</v>
      </c>
      <c r="N4" s="13" t="s">
        <v>21</v>
      </c>
      <c r="O4" s="7"/>
    </row>
    <row r="5" spans="1:15" ht="21" customHeight="1">
      <c r="A5" s="5">
        <v>3</v>
      </c>
      <c r="B5" s="6" t="s">
        <v>28</v>
      </c>
      <c r="C5" s="6" t="s">
        <v>23</v>
      </c>
      <c r="D5" s="16"/>
      <c r="E5" s="7" t="s">
        <v>29</v>
      </c>
      <c r="F5" s="8" t="s">
        <v>30</v>
      </c>
      <c r="G5" s="8" t="s">
        <v>18</v>
      </c>
      <c r="H5" s="10">
        <f t="shared" si="0"/>
        <v>22.400000000000002</v>
      </c>
      <c r="I5" s="6" t="s">
        <v>31</v>
      </c>
      <c r="J5" s="6" t="s">
        <v>20</v>
      </c>
      <c r="K5" s="11">
        <f t="shared" si="1"/>
        <v>44.597999999999999</v>
      </c>
      <c r="L5" s="11">
        <f t="shared" si="2"/>
        <v>66.998000000000005</v>
      </c>
      <c r="M5" s="14" t="s">
        <v>32</v>
      </c>
      <c r="N5" s="13" t="s">
        <v>21</v>
      </c>
      <c r="O5" s="7"/>
    </row>
    <row r="6" spans="1:15" ht="21" customHeight="1">
      <c r="A6" s="5">
        <v>4</v>
      </c>
      <c r="B6" s="6" t="s">
        <v>33</v>
      </c>
      <c r="C6" s="6" t="s">
        <v>23</v>
      </c>
      <c r="D6" s="16"/>
      <c r="E6" s="7" t="s">
        <v>34</v>
      </c>
      <c r="F6" s="8" t="s">
        <v>17</v>
      </c>
      <c r="G6" s="8" t="s">
        <v>18</v>
      </c>
      <c r="H6" s="10">
        <f t="shared" si="0"/>
        <v>24.8</v>
      </c>
      <c r="I6" s="6" t="s">
        <v>35</v>
      </c>
      <c r="J6" s="6" t="s">
        <v>20</v>
      </c>
      <c r="K6" s="11">
        <f t="shared" si="1"/>
        <v>40.002000000000002</v>
      </c>
      <c r="L6" s="11">
        <f t="shared" si="2"/>
        <v>64.802000000000007</v>
      </c>
      <c r="M6" s="14" t="s">
        <v>36</v>
      </c>
      <c r="N6" s="13" t="s">
        <v>37</v>
      </c>
      <c r="O6" s="7"/>
    </row>
    <row r="7" spans="1:15" ht="21" customHeight="1">
      <c r="A7" s="5">
        <v>5</v>
      </c>
      <c r="B7" s="6" t="s">
        <v>38</v>
      </c>
      <c r="C7" s="6" t="s">
        <v>14</v>
      </c>
      <c r="D7" s="16"/>
      <c r="E7" s="7" t="s">
        <v>39</v>
      </c>
      <c r="F7" s="6">
        <v>64</v>
      </c>
      <c r="G7" s="8">
        <v>0.4</v>
      </c>
      <c r="H7" s="10">
        <f t="shared" si="0"/>
        <v>25.6</v>
      </c>
      <c r="I7" s="6" t="s">
        <v>40</v>
      </c>
      <c r="J7" s="6" t="s">
        <v>20</v>
      </c>
      <c r="K7" s="11">
        <f t="shared" si="1"/>
        <v>37.397999999999996</v>
      </c>
      <c r="L7" s="11">
        <f t="shared" si="2"/>
        <v>62.997999999999998</v>
      </c>
      <c r="M7" s="14" t="s">
        <v>41</v>
      </c>
      <c r="N7" s="13" t="s">
        <v>37</v>
      </c>
      <c r="O7" s="7"/>
    </row>
    <row r="8" spans="1:15" ht="21" customHeight="1">
      <c r="A8" s="5">
        <v>6</v>
      </c>
      <c r="B8" s="6" t="s">
        <v>42</v>
      </c>
      <c r="C8" s="6" t="s">
        <v>23</v>
      </c>
      <c r="D8" s="16"/>
      <c r="E8" s="7" t="s">
        <v>43</v>
      </c>
      <c r="F8" s="8" t="s">
        <v>44</v>
      </c>
      <c r="G8" s="8" t="s">
        <v>18</v>
      </c>
      <c r="H8" s="10">
        <f t="shared" si="0"/>
        <v>24</v>
      </c>
      <c r="I8" s="6" t="s">
        <v>45</v>
      </c>
      <c r="J8" s="6" t="s">
        <v>20</v>
      </c>
      <c r="K8" s="11">
        <f t="shared" si="1"/>
        <v>38.201999999999998</v>
      </c>
      <c r="L8" s="11">
        <f t="shared" si="2"/>
        <v>62.201999999999998</v>
      </c>
      <c r="M8" s="14" t="s">
        <v>46</v>
      </c>
      <c r="N8" s="13" t="s">
        <v>37</v>
      </c>
      <c r="O8" s="7"/>
    </row>
    <row r="9" spans="1:15" ht="21" customHeight="1">
      <c r="A9" s="5">
        <v>7</v>
      </c>
      <c r="B9" s="6" t="s">
        <v>47</v>
      </c>
      <c r="C9" s="6" t="s">
        <v>23</v>
      </c>
      <c r="D9" s="16"/>
      <c r="E9" s="7" t="s">
        <v>48</v>
      </c>
      <c r="F9" s="8" t="s">
        <v>30</v>
      </c>
      <c r="G9" s="8" t="s">
        <v>18</v>
      </c>
      <c r="H9" s="10">
        <f t="shared" si="0"/>
        <v>22.400000000000002</v>
      </c>
      <c r="I9" s="6" t="s">
        <v>49</v>
      </c>
      <c r="J9" s="6" t="s">
        <v>20</v>
      </c>
      <c r="K9" s="11">
        <f t="shared" si="1"/>
        <v>39.198</v>
      </c>
      <c r="L9" s="11">
        <f t="shared" si="2"/>
        <v>61.597999999999999</v>
      </c>
      <c r="M9" s="14" t="s">
        <v>50</v>
      </c>
      <c r="N9" s="13" t="s">
        <v>37</v>
      </c>
      <c r="O9" s="7"/>
    </row>
    <row r="10" spans="1:15" ht="21" customHeight="1">
      <c r="A10" s="5">
        <v>8</v>
      </c>
      <c r="B10" s="6" t="s">
        <v>51</v>
      </c>
      <c r="C10" s="6" t="s">
        <v>23</v>
      </c>
      <c r="D10" s="16"/>
      <c r="E10" s="7" t="s">
        <v>52</v>
      </c>
      <c r="F10" s="8" t="s">
        <v>53</v>
      </c>
      <c r="G10" s="8" t="s">
        <v>18</v>
      </c>
      <c r="H10" s="10">
        <f t="shared" si="0"/>
        <v>22.8</v>
      </c>
      <c r="I10" s="6" t="s">
        <v>54</v>
      </c>
      <c r="J10" s="6" t="s">
        <v>20</v>
      </c>
      <c r="K10" s="11">
        <f t="shared" si="1"/>
        <v>38.597999999999999</v>
      </c>
      <c r="L10" s="11">
        <f t="shared" si="2"/>
        <v>61.397999999999996</v>
      </c>
      <c r="M10" s="14" t="s">
        <v>55</v>
      </c>
      <c r="N10" s="13" t="s">
        <v>37</v>
      </c>
      <c r="O10" s="7"/>
    </row>
    <row r="11" spans="1:15" ht="21" customHeight="1">
      <c r="A11" s="5">
        <v>9</v>
      </c>
      <c r="B11" s="6" t="s">
        <v>56</v>
      </c>
      <c r="C11" s="6" t="s">
        <v>23</v>
      </c>
      <c r="D11" s="16"/>
      <c r="E11" s="7" t="s">
        <v>57</v>
      </c>
      <c r="F11" s="8" t="s">
        <v>30</v>
      </c>
      <c r="G11" s="8" t="s">
        <v>18</v>
      </c>
      <c r="H11" s="10">
        <f t="shared" si="0"/>
        <v>22.400000000000002</v>
      </c>
      <c r="I11" s="6" t="s">
        <v>58</v>
      </c>
      <c r="J11" s="6" t="s">
        <v>20</v>
      </c>
      <c r="K11" s="11">
        <f t="shared" si="1"/>
        <v>38.802</v>
      </c>
      <c r="L11" s="11">
        <f t="shared" si="2"/>
        <v>61.201999999999998</v>
      </c>
      <c r="M11" s="14" t="s">
        <v>59</v>
      </c>
      <c r="N11" s="13" t="s">
        <v>37</v>
      </c>
      <c r="O11" s="7"/>
    </row>
    <row r="12" spans="1:15" ht="21" customHeight="1">
      <c r="A12" s="5">
        <v>10</v>
      </c>
      <c r="B12" s="6" t="s">
        <v>60</v>
      </c>
      <c r="C12" s="6" t="s">
        <v>14</v>
      </c>
      <c r="D12" s="16"/>
      <c r="E12" s="7" t="s">
        <v>61</v>
      </c>
      <c r="F12" s="8" t="s">
        <v>53</v>
      </c>
      <c r="G12" s="8" t="s">
        <v>18</v>
      </c>
      <c r="H12" s="10">
        <f t="shared" si="0"/>
        <v>22.8</v>
      </c>
      <c r="I12" s="6" t="s">
        <v>62</v>
      </c>
      <c r="J12" s="6" t="s">
        <v>20</v>
      </c>
      <c r="K12" s="11">
        <f t="shared" si="1"/>
        <v>38.1</v>
      </c>
      <c r="L12" s="11">
        <f t="shared" si="2"/>
        <v>60.900000000000006</v>
      </c>
      <c r="M12" s="14" t="s">
        <v>63</v>
      </c>
      <c r="N12" s="13" t="s">
        <v>37</v>
      </c>
      <c r="O12" s="7"/>
    </row>
    <row r="13" spans="1:15" ht="21" customHeight="1">
      <c r="A13" s="5">
        <v>1</v>
      </c>
      <c r="B13" s="6" t="s">
        <v>64</v>
      </c>
      <c r="C13" s="6" t="s">
        <v>14</v>
      </c>
      <c r="D13" s="16" t="s">
        <v>65</v>
      </c>
      <c r="E13" s="7" t="s">
        <v>66</v>
      </c>
      <c r="F13" s="8" t="s">
        <v>67</v>
      </c>
      <c r="G13" s="8" t="s">
        <v>18</v>
      </c>
      <c r="H13" s="10">
        <f t="shared" si="0"/>
        <v>18.8</v>
      </c>
      <c r="I13" s="6" t="s">
        <v>68</v>
      </c>
      <c r="J13" s="6" t="s">
        <v>20</v>
      </c>
      <c r="K13" s="11">
        <f t="shared" si="1"/>
        <v>47.201999999999998</v>
      </c>
      <c r="L13" s="11">
        <f t="shared" si="2"/>
        <v>66.001999999999995</v>
      </c>
      <c r="M13" s="14" t="s">
        <v>69</v>
      </c>
      <c r="N13" s="13" t="s">
        <v>21</v>
      </c>
      <c r="O13" s="7"/>
    </row>
    <row r="14" spans="1:15" ht="21" customHeight="1">
      <c r="A14" s="5">
        <v>2</v>
      </c>
      <c r="B14" s="6" t="s">
        <v>70</v>
      </c>
      <c r="C14" s="6" t="s">
        <v>23</v>
      </c>
      <c r="D14" s="16"/>
      <c r="E14" s="7" t="s">
        <v>71</v>
      </c>
      <c r="F14" s="8" t="s">
        <v>25</v>
      </c>
      <c r="G14" s="8" t="s">
        <v>18</v>
      </c>
      <c r="H14" s="10">
        <f t="shared" si="0"/>
        <v>23.6</v>
      </c>
      <c r="I14" s="6" t="s">
        <v>72</v>
      </c>
      <c r="J14" s="6" t="s">
        <v>20</v>
      </c>
      <c r="K14" s="11">
        <f t="shared" si="1"/>
        <v>40.397999999999996</v>
      </c>
      <c r="L14" s="11">
        <f t="shared" si="2"/>
        <v>63.997999999999998</v>
      </c>
      <c r="M14" s="14" t="s">
        <v>27</v>
      </c>
      <c r="N14" s="13" t="s">
        <v>21</v>
      </c>
      <c r="O14" s="7"/>
    </row>
    <row r="15" spans="1:15" ht="21" customHeight="1">
      <c r="A15" s="5">
        <v>3</v>
      </c>
      <c r="B15" s="6" t="s">
        <v>73</v>
      </c>
      <c r="C15" s="6" t="s">
        <v>14</v>
      </c>
      <c r="D15" s="16"/>
      <c r="E15" s="7" t="s">
        <v>74</v>
      </c>
      <c r="F15" s="8" t="s">
        <v>75</v>
      </c>
      <c r="G15" s="8" t="s">
        <v>18</v>
      </c>
      <c r="H15" s="10">
        <f t="shared" si="0"/>
        <v>18.400000000000002</v>
      </c>
      <c r="I15" s="6" t="s">
        <v>45</v>
      </c>
      <c r="J15" s="6" t="s">
        <v>20</v>
      </c>
      <c r="K15" s="11">
        <f t="shared" si="1"/>
        <v>38.201999999999998</v>
      </c>
      <c r="L15" s="11">
        <f t="shared" si="2"/>
        <v>56.602000000000004</v>
      </c>
      <c r="M15" s="14" t="s">
        <v>32</v>
      </c>
      <c r="N15" s="13" t="s">
        <v>21</v>
      </c>
      <c r="O15" s="7"/>
    </row>
    <row r="16" spans="1:15" ht="21" customHeight="1">
      <c r="A16" s="5">
        <v>4</v>
      </c>
      <c r="B16" s="6" t="s">
        <v>76</v>
      </c>
      <c r="C16" s="6" t="s">
        <v>23</v>
      </c>
      <c r="D16" s="16"/>
      <c r="E16" s="7" t="s">
        <v>77</v>
      </c>
      <c r="F16" s="8" t="s">
        <v>78</v>
      </c>
      <c r="G16" s="8" t="s">
        <v>18</v>
      </c>
      <c r="H16" s="10">
        <f t="shared" si="0"/>
        <v>16.400000000000002</v>
      </c>
      <c r="I16" s="6" t="s">
        <v>54</v>
      </c>
      <c r="J16" s="6" t="s">
        <v>20</v>
      </c>
      <c r="K16" s="11">
        <f t="shared" si="1"/>
        <v>38.597999999999999</v>
      </c>
      <c r="L16" s="11">
        <f t="shared" si="2"/>
        <v>54.998000000000005</v>
      </c>
      <c r="M16" s="14" t="s">
        <v>36</v>
      </c>
      <c r="N16" s="13" t="s">
        <v>37</v>
      </c>
      <c r="O16" s="7"/>
    </row>
    <row r="17" spans="1:15" ht="21" customHeight="1">
      <c r="A17" s="5">
        <v>5</v>
      </c>
      <c r="B17" s="6" t="s">
        <v>79</v>
      </c>
      <c r="C17" s="6" t="s">
        <v>23</v>
      </c>
      <c r="D17" s="16"/>
      <c r="E17" s="7" t="s">
        <v>80</v>
      </c>
      <c r="F17" s="8" t="s">
        <v>81</v>
      </c>
      <c r="G17" s="8" t="s">
        <v>18</v>
      </c>
      <c r="H17" s="10">
        <f t="shared" si="0"/>
        <v>17.2</v>
      </c>
      <c r="I17" s="6" t="s">
        <v>82</v>
      </c>
      <c r="J17" s="6" t="s">
        <v>20</v>
      </c>
      <c r="K17" s="11">
        <f t="shared" si="1"/>
        <v>37.097999999999999</v>
      </c>
      <c r="L17" s="11">
        <f t="shared" si="2"/>
        <v>54.298000000000002</v>
      </c>
      <c r="M17" s="14" t="s">
        <v>41</v>
      </c>
      <c r="N17" s="13" t="s">
        <v>37</v>
      </c>
      <c r="O17" s="7"/>
    </row>
    <row r="18" spans="1:15" ht="21" customHeight="1">
      <c r="A18" s="5">
        <v>6</v>
      </c>
      <c r="B18" s="6" t="s">
        <v>83</v>
      </c>
      <c r="C18" s="6" t="s">
        <v>23</v>
      </c>
      <c r="D18" s="16"/>
      <c r="E18" s="7" t="s">
        <v>84</v>
      </c>
      <c r="F18" s="8" t="s">
        <v>85</v>
      </c>
      <c r="G18" s="8" t="s">
        <v>18</v>
      </c>
      <c r="H18" s="10">
        <f t="shared" si="0"/>
        <v>15.600000000000001</v>
      </c>
      <c r="I18" s="6" t="s">
        <v>86</v>
      </c>
      <c r="J18" s="6" t="s">
        <v>20</v>
      </c>
      <c r="K18" s="11">
        <f t="shared" si="1"/>
        <v>38.4</v>
      </c>
      <c r="L18" s="11">
        <f t="shared" si="2"/>
        <v>54</v>
      </c>
      <c r="M18" s="14" t="s">
        <v>46</v>
      </c>
      <c r="N18" s="13" t="s">
        <v>37</v>
      </c>
      <c r="O18" s="7"/>
    </row>
    <row r="19" spans="1:15" ht="21" customHeight="1">
      <c r="A19" s="5">
        <v>7</v>
      </c>
      <c r="B19" s="6" t="s">
        <v>87</v>
      </c>
      <c r="C19" s="6" t="s">
        <v>23</v>
      </c>
      <c r="D19" s="16"/>
      <c r="E19" s="7" t="s">
        <v>88</v>
      </c>
      <c r="F19" s="8" t="s">
        <v>78</v>
      </c>
      <c r="G19" s="8" t="s">
        <v>18</v>
      </c>
      <c r="H19" s="10">
        <f t="shared" si="0"/>
        <v>16.400000000000002</v>
      </c>
      <c r="I19" s="6" t="s">
        <v>17</v>
      </c>
      <c r="J19" s="6" t="s">
        <v>20</v>
      </c>
      <c r="K19" s="11">
        <f t="shared" si="1"/>
        <v>37.199999999999996</v>
      </c>
      <c r="L19" s="11">
        <f t="shared" si="2"/>
        <v>53.599999999999994</v>
      </c>
      <c r="M19" s="14" t="s">
        <v>50</v>
      </c>
      <c r="N19" s="13" t="s">
        <v>37</v>
      </c>
      <c r="O19" s="7"/>
    </row>
    <row r="20" spans="1:15" ht="21" customHeight="1">
      <c r="A20" s="5">
        <v>8</v>
      </c>
      <c r="B20" s="6" t="s">
        <v>89</v>
      </c>
      <c r="C20" s="6" t="s">
        <v>14</v>
      </c>
      <c r="D20" s="16"/>
      <c r="E20" s="7" t="s">
        <v>90</v>
      </c>
      <c r="F20" s="8" t="s">
        <v>91</v>
      </c>
      <c r="G20" s="8" t="s">
        <v>18</v>
      </c>
      <c r="H20" s="10">
        <f t="shared" si="0"/>
        <v>16</v>
      </c>
      <c r="I20" s="6" t="s">
        <v>17</v>
      </c>
      <c r="J20" s="6" t="s">
        <v>20</v>
      </c>
      <c r="K20" s="11">
        <f t="shared" si="1"/>
        <v>37.199999999999996</v>
      </c>
      <c r="L20" s="11">
        <f t="shared" si="2"/>
        <v>53.199999999999996</v>
      </c>
      <c r="M20" s="14" t="s">
        <v>55</v>
      </c>
      <c r="N20" s="13" t="s">
        <v>37</v>
      </c>
      <c r="O20" s="7"/>
    </row>
    <row r="21" spans="1:15" ht="21" customHeight="1">
      <c r="A21" s="5">
        <v>9</v>
      </c>
      <c r="B21" s="6" t="s">
        <v>92</v>
      </c>
      <c r="C21" s="6" t="s">
        <v>23</v>
      </c>
      <c r="D21" s="16"/>
      <c r="E21" s="7" t="s">
        <v>93</v>
      </c>
      <c r="F21" s="8" t="s">
        <v>85</v>
      </c>
      <c r="G21" s="8" t="s">
        <v>18</v>
      </c>
      <c r="H21" s="10">
        <f t="shared" si="0"/>
        <v>15.600000000000001</v>
      </c>
      <c r="I21" s="6" t="s">
        <v>94</v>
      </c>
      <c r="J21" s="6" t="s">
        <v>20</v>
      </c>
      <c r="K21" s="11">
        <f t="shared" si="1"/>
        <v>37.002000000000002</v>
      </c>
      <c r="L21" s="11">
        <f t="shared" si="2"/>
        <v>52.602000000000004</v>
      </c>
      <c r="M21" s="14" t="s">
        <v>59</v>
      </c>
      <c r="N21" s="13" t="s">
        <v>37</v>
      </c>
      <c r="O21" s="7"/>
    </row>
    <row r="22" spans="1:15" ht="21" customHeight="1">
      <c r="A22" s="5">
        <v>10</v>
      </c>
      <c r="B22" s="6" t="s">
        <v>95</v>
      </c>
      <c r="C22" s="6" t="s">
        <v>23</v>
      </c>
      <c r="D22" s="16"/>
      <c r="E22" s="7" t="s">
        <v>96</v>
      </c>
      <c r="F22" s="8" t="s">
        <v>78</v>
      </c>
      <c r="G22" s="8" t="s">
        <v>18</v>
      </c>
      <c r="H22" s="10">
        <f t="shared" si="0"/>
        <v>16.400000000000002</v>
      </c>
      <c r="I22" s="6"/>
      <c r="J22" s="6" t="s">
        <v>20</v>
      </c>
      <c r="K22" s="11">
        <f t="shared" si="1"/>
        <v>0</v>
      </c>
      <c r="L22" s="11">
        <f t="shared" si="2"/>
        <v>16.400000000000002</v>
      </c>
      <c r="M22" s="14" t="s">
        <v>97</v>
      </c>
      <c r="N22" s="13" t="s">
        <v>37</v>
      </c>
      <c r="O22" s="7" t="s">
        <v>98</v>
      </c>
    </row>
    <row r="23" spans="1:15" ht="21" customHeight="1">
      <c r="A23" s="5">
        <v>11</v>
      </c>
      <c r="B23" s="6" t="s">
        <v>99</v>
      </c>
      <c r="C23" s="6" t="s">
        <v>23</v>
      </c>
      <c r="D23" s="16"/>
      <c r="E23" s="7" t="s">
        <v>100</v>
      </c>
      <c r="F23" s="8" t="s">
        <v>85</v>
      </c>
      <c r="G23" s="8" t="s">
        <v>18</v>
      </c>
      <c r="H23" s="10">
        <f t="shared" si="0"/>
        <v>15.600000000000001</v>
      </c>
      <c r="I23" s="6"/>
      <c r="J23" s="6" t="s">
        <v>20</v>
      </c>
      <c r="K23" s="11">
        <f t="shared" si="1"/>
        <v>0</v>
      </c>
      <c r="L23" s="11">
        <f t="shared" si="2"/>
        <v>15.600000000000001</v>
      </c>
      <c r="M23" s="14" t="s">
        <v>101</v>
      </c>
      <c r="N23" s="13" t="s">
        <v>37</v>
      </c>
      <c r="O23" s="7" t="s">
        <v>98</v>
      </c>
    </row>
    <row r="24" spans="1:15" ht="21" customHeight="1">
      <c r="A24" s="5">
        <v>1</v>
      </c>
      <c r="B24" s="6" t="s">
        <v>102</v>
      </c>
      <c r="C24" s="6" t="s">
        <v>23</v>
      </c>
      <c r="D24" s="16" t="s">
        <v>103</v>
      </c>
      <c r="E24" s="7" t="s">
        <v>104</v>
      </c>
      <c r="F24" s="8" t="s">
        <v>105</v>
      </c>
      <c r="G24" s="8" t="s">
        <v>18</v>
      </c>
      <c r="H24" s="10">
        <f t="shared" si="0"/>
        <v>23.200000000000003</v>
      </c>
      <c r="I24" s="6" t="s">
        <v>106</v>
      </c>
      <c r="J24" s="6" t="s">
        <v>20</v>
      </c>
      <c r="K24" s="11">
        <f t="shared" si="1"/>
        <v>40.799999999999997</v>
      </c>
      <c r="L24" s="11">
        <f t="shared" si="2"/>
        <v>64</v>
      </c>
      <c r="M24" s="14" t="s">
        <v>69</v>
      </c>
      <c r="N24" s="13" t="s">
        <v>21</v>
      </c>
      <c r="O24" s="7"/>
    </row>
    <row r="25" spans="1:15" ht="21" customHeight="1">
      <c r="A25" s="5">
        <v>2</v>
      </c>
      <c r="B25" s="6" t="s">
        <v>107</v>
      </c>
      <c r="C25" s="6" t="s">
        <v>23</v>
      </c>
      <c r="D25" s="16"/>
      <c r="E25" s="7" t="s">
        <v>108</v>
      </c>
      <c r="F25" s="8" t="s">
        <v>109</v>
      </c>
      <c r="G25" s="8" t="s">
        <v>18</v>
      </c>
      <c r="H25" s="10">
        <f t="shared" si="0"/>
        <v>17.600000000000001</v>
      </c>
      <c r="I25" s="6" t="s">
        <v>110</v>
      </c>
      <c r="J25" s="6" t="s">
        <v>20</v>
      </c>
      <c r="K25" s="11">
        <f t="shared" si="1"/>
        <v>37.799999999999997</v>
      </c>
      <c r="L25" s="11">
        <f t="shared" si="2"/>
        <v>55.4</v>
      </c>
      <c r="M25" s="14" t="s">
        <v>27</v>
      </c>
      <c r="N25" s="13" t="s">
        <v>37</v>
      </c>
      <c r="O25" s="7"/>
    </row>
    <row r="26" spans="1:15" ht="21" customHeight="1">
      <c r="A26" s="5">
        <v>3</v>
      </c>
      <c r="B26" s="6" t="s">
        <v>111</v>
      </c>
      <c r="C26" s="6" t="s">
        <v>23</v>
      </c>
      <c r="D26" s="16"/>
      <c r="E26" s="7" t="s">
        <v>112</v>
      </c>
      <c r="F26" s="8" t="s">
        <v>91</v>
      </c>
      <c r="G26" s="8" t="s">
        <v>18</v>
      </c>
      <c r="H26" s="10">
        <f t="shared" si="0"/>
        <v>16</v>
      </c>
      <c r="I26" s="6" t="s">
        <v>40</v>
      </c>
      <c r="J26" s="6" t="s">
        <v>20</v>
      </c>
      <c r="K26" s="11">
        <f t="shared" si="1"/>
        <v>37.397999999999996</v>
      </c>
      <c r="L26" s="11">
        <f t="shared" si="2"/>
        <v>53.397999999999996</v>
      </c>
      <c r="M26" s="14" t="s">
        <v>32</v>
      </c>
      <c r="N26" s="13" t="s">
        <v>37</v>
      </c>
      <c r="O26" s="7"/>
    </row>
    <row r="27" spans="1:15" ht="21" customHeight="1">
      <c r="A27" s="5">
        <v>1</v>
      </c>
      <c r="B27" s="6" t="s">
        <v>113</v>
      </c>
      <c r="C27" s="6" t="s">
        <v>23</v>
      </c>
      <c r="D27" s="21" t="s">
        <v>114</v>
      </c>
      <c r="E27" s="7" t="s">
        <v>115</v>
      </c>
      <c r="F27" s="8" t="s">
        <v>116</v>
      </c>
      <c r="G27" s="8" t="s">
        <v>18</v>
      </c>
      <c r="H27" s="10">
        <f t="shared" si="0"/>
        <v>30.8</v>
      </c>
      <c r="I27" s="6" t="s">
        <v>19</v>
      </c>
      <c r="J27" s="6" t="s">
        <v>20</v>
      </c>
      <c r="K27" s="11">
        <f t="shared" si="1"/>
        <v>43.8</v>
      </c>
      <c r="L27" s="11">
        <f t="shared" si="2"/>
        <v>74.599999999999994</v>
      </c>
      <c r="M27" s="14" t="s">
        <v>69</v>
      </c>
      <c r="N27" s="13" t="s">
        <v>21</v>
      </c>
      <c r="O27" s="7"/>
    </row>
    <row r="28" spans="1:15" ht="21" customHeight="1">
      <c r="A28" s="5">
        <v>2</v>
      </c>
      <c r="B28" s="6" t="s">
        <v>117</v>
      </c>
      <c r="C28" s="6" t="s">
        <v>23</v>
      </c>
      <c r="D28" s="22"/>
      <c r="E28" s="7" t="s">
        <v>118</v>
      </c>
      <c r="F28" s="8" t="s">
        <v>119</v>
      </c>
      <c r="G28" s="8" t="s">
        <v>18</v>
      </c>
      <c r="H28" s="10">
        <f t="shared" si="0"/>
        <v>26.8</v>
      </c>
      <c r="I28" s="6" t="s">
        <v>120</v>
      </c>
      <c r="J28" s="6" t="s">
        <v>20</v>
      </c>
      <c r="K28" s="11">
        <f t="shared" si="1"/>
        <v>44.201999999999998</v>
      </c>
      <c r="L28" s="11">
        <f t="shared" si="2"/>
        <v>71.001999999999995</v>
      </c>
      <c r="M28" s="14" t="s">
        <v>27</v>
      </c>
      <c r="N28" s="13" t="s">
        <v>21</v>
      </c>
      <c r="O28" s="7"/>
    </row>
    <row r="29" spans="1:15" ht="21" customHeight="1">
      <c r="A29" s="5">
        <v>3</v>
      </c>
      <c r="B29" s="6" t="s">
        <v>121</v>
      </c>
      <c r="C29" s="6" t="s">
        <v>23</v>
      </c>
      <c r="D29" s="22"/>
      <c r="E29" s="7" t="s">
        <v>122</v>
      </c>
      <c r="F29" s="8" t="s">
        <v>123</v>
      </c>
      <c r="G29" s="8" t="s">
        <v>18</v>
      </c>
      <c r="H29" s="10">
        <f t="shared" si="0"/>
        <v>20.400000000000002</v>
      </c>
      <c r="I29" s="6" t="s">
        <v>124</v>
      </c>
      <c r="J29" s="6" t="s">
        <v>20</v>
      </c>
      <c r="K29" s="11">
        <f t="shared" si="1"/>
        <v>41.4</v>
      </c>
      <c r="L29" s="11">
        <f t="shared" si="2"/>
        <v>61.8</v>
      </c>
      <c r="M29" s="14" t="s">
        <v>32</v>
      </c>
      <c r="N29" s="13" t="s">
        <v>37</v>
      </c>
      <c r="O29" s="7"/>
    </row>
    <row r="30" spans="1:15" ht="21" customHeight="1">
      <c r="A30" s="5">
        <v>4</v>
      </c>
      <c r="B30" s="6" t="s">
        <v>125</v>
      </c>
      <c r="C30" s="6" t="s">
        <v>23</v>
      </c>
      <c r="D30" s="22"/>
      <c r="E30" s="7" t="s">
        <v>126</v>
      </c>
      <c r="F30" s="8" t="s">
        <v>127</v>
      </c>
      <c r="G30" s="8" t="s">
        <v>18</v>
      </c>
      <c r="H30" s="10">
        <f t="shared" si="0"/>
        <v>20</v>
      </c>
      <c r="I30" s="6" t="s">
        <v>106</v>
      </c>
      <c r="J30" s="6" t="s">
        <v>20</v>
      </c>
      <c r="K30" s="11">
        <f t="shared" si="1"/>
        <v>40.799999999999997</v>
      </c>
      <c r="L30" s="11">
        <f t="shared" si="2"/>
        <v>60.8</v>
      </c>
      <c r="M30" s="14" t="s">
        <v>36</v>
      </c>
      <c r="N30" s="13" t="s">
        <v>37</v>
      </c>
      <c r="O30" s="7"/>
    </row>
    <row r="31" spans="1:15" ht="21" customHeight="1">
      <c r="A31" s="5">
        <v>5</v>
      </c>
      <c r="B31" s="6" t="s">
        <v>128</v>
      </c>
      <c r="C31" s="6" t="s">
        <v>23</v>
      </c>
      <c r="D31" s="22"/>
      <c r="E31" s="7" t="s">
        <v>129</v>
      </c>
      <c r="F31" s="8" t="s">
        <v>130</v>
      </c>
      <c r="G31" s="8" t="s">
        <v>18</v>
      </c>
      <c r="H31" s="10">
        <f t="shared" si="0"/>
        <v>20.8</v>
      </c>
      <c r="I31" s="6" t="s">
        <v>58</v>
      </c>
      <c r="J31" s="6" t="s">
        <v>20</v>
      </c>
      <c r="K31" s="11">
        <f t="shared" si="1"/>
        <v>38.802</v>
      </c>
      <c r="L31" s="11">
        <f t="shared" si="2"/>
        <v>59.602000000000004</v>
      </c>
      <c r="M31" s="14" t="s">
        <v>41</v>
      </c>
      <c r="N31" s="13" t="s">
        <v>37</v>
      </c>
      <c r="O31" s="7"/>
    </row>
    <row r="32" spans="1:15" ht="21" customHeight="1">
      <c r="A32" s="5">
        <v>6</v>
      </c>
      <c r="B32" s="6" t="s">
        <v>131</v>
      </c>
      <c r="C32" s="6" t="s">
        <v>14</v>
      </c>
      <c r="D32" s="23"/>
      <c r="E32" s="7" t="s">
        <v>132</v>
      </c>
      <c r="F32" s="8" t="s">
        <v>123</v>
      </c>
      <c r="G32" s="8" t="s">
        <v>18</v>
      </c>
      <c r="H32" s="10">
        <f t="shared" si="0"/>
        <v>20.400000000000002</v>
      </c>
      <c r="I32" s="6"/>
      <c r="J32" s="6" t="s">
        <v>20</v>
      </c>
      <c r="K32" s="11">
        <f t="shared" si="1"/>
        <v>0</v>
      </c>
      <c r="L32" s="11">
        <f t="shared" si="2"/>
        <v>20.400000000000002</v>
      </c>
      <c r="M32" s="14" t="s">
        <v>46</v>
      </c>
      <c r="N32" s="13" t="s">
        <v>37</v>
      </c>
      <c r="O32" s="7" t="s">
        <v>98</v>
      </c>
    </row>
    <row r="33" spans="1:15" ht="21" customHeight="1">
      <c r="A33" s="5">
        <v>1</v>
      </c>
      <c r="B33" s="5" t="s">
        <v>133</v>
      </c>
      <c r="C33" s="5" t="s">
        <v>23</v>
      </c>
      <c r="D33" s="16" t="s">
        <v>134</v>
      </c>
      <c r="E33" s="7" t="s">
        <v>135</v>
      </c>
      <c r="F33" s="8" t="s">
        <v>105</v>
      </c>
      <c r="G33" s="8" t="s">
        <v>18</v>
      </c>
      <c r="H33" s="10">
        <f t="shared" si="0"/>
        <v>23.200000000000003</v>
      </c>
      <c r="I33" s="6" t="s">
        <v>136</v>
      </c>
      <c r="J33" s="6" t="s">
        <v>20</v>
      </c>
      <c r="K33" s="11">
        <f t="shared" si="1"/>
        <v>43.397999999999996</v>
      </c>
      <c r="L33" s="11">
        <f t="shared" si="2"/>
        <v>66.597999999999999</v>
      </c>
      <c r="M33" s="14" t="s">
        <v>69</v>
      </c>
      <c r="N33" s="13" t="s">
        <v>21</v>
      </c>
      <c r="O33" s="7"/>
    </row>
    <row r="34" spans="1:15" ht="21" customHeight="1">
      <c r="A34" s="5">
        <v>2</v>
      </c>
      <c r="B34" s="6" t="s">
        <v>137</v>
      </c>
      <c r="C34" s="6" t="s">
        <v>23</v>
      </c>
      <c r="D34" s="16"/>
      <c r="E34" s="7" t="s">
        <v>138</v>
      </c>
      <c r="F34" s="8" t="s">
        <v>44</v>
      </c>
      <c r="G34" s="8" t="s">
        <v>18</v>
      </c>
      <c r="H34" s="10">
        <f t="shared" si="0"/>
        <v>24</v>
      </c>
      <c r="I34" s="6" t="s">
        <v>139</v>
      </c>
      <c r="J34" s="6" t="s">
        <v>20</v>
      </c>
      <c r="K34" s="11">
        <f t="shared" si="1"/>
        <v>39.797999999999995</v>
      </c>
      <c r="L34" s="11">
        <f t="shared" si="2"/>
        <v>63.797999999999995</v>
      </c>
      <c r="M34" s="14" t="s">
        <v>27</v>
      </c>
      <c r="N34" s="13" t="s">
        <v>37</v>
      </c>
      <c r="O34" s="7"/>
    </row>
    <row r="35" spans="1:15" ht="21" customHeight="1">
      <c r="A35" s="5">
        <v>3</v>
      </c>
      <c r="B35" s="6" t="s">
        <v>140</v>
      </c>
      <c r="C35" s="6" t="s">
        <v>23</v>
      </c>
      <c r="D35" s="16"/>
      <c r="E35" s="7" t="s">
        <v>141</v>
      </c>
      <c r="F35" s="8" t="s">
        <v>142</v>
      </c>
      <c r="G35" s="8" t="s">
        <v>18</v>
      </c>
      <c r="H35" s="10">
        <f t="shared" si="0"/>
        <v>21.200000000000003</v>
      </c>
      <c r="I35" s="6" t="s">
        <v>106</v>
      </c>
      <c r="J35" s="6" t="s">
        <v>20</v>
      </c>
      <c r="K35" s="11">
        <f t="shared" si="1"/>
        <v>40.799999999999997</v>
      </c>
      <c r="L35" s="11">
        <f t="shared" si="2"/>
        <v>62</v>
      </c>
      <c r="M35" s="14" t="s">
        <v>32</v>
      </c>
      <c r="N35" s="13" t="s">
        <v>37</v>
      </c>
      <c r="O35" s="7"/>
    </row>
    <row r="36" spans="1:15" ht="21" customHeight="1">
      <c r="A36" s="5">
        <v>1</v>
      </c>
      <c r="B36" s="6" t="s">
        <v>143</v>
      </c>
      <c r="C36" s="6" t="s">
        <v>23</v>
      </c>
      <c r="D36" s="16" t="s">
        <v>144</v>
      </c>
      <c r="E36" s="7" t="s">
        <v>145</v>
      </c>
      <c r="F36" s="8" t="s">
        <v>86</v>
      </c>
      <c r="G36" s="8" t="s">
        <v>18</v>
      </c>
      <c r="H36" s="10">
        <f t="shared" si="0"/>
        <v>25.6</v>
      </c>
      <c r="I36" s="6" t="s">
        <v>146</v>
      </c>
      <c r="J36" s="6" t="s">
        <v>20</v>
      </c>
      <c r="K36" s="11">
        <f t="shared" si="1"/>
        <v>43.997999999999998</v>
      </c>
      <c r="L36" s="11">
        <f t="shared" si="2"/>
        <v>69.597999999999999</v>
      </c>
      <c r="M36" s="14" t="s">
        <v>69</v>
      </c>
      <c r="N36" s="13" t="s">
        <v>21</v>
      </c>
      <c r="O36" s="7"/>
    </row>
    <row r="37" spans="1:15" ht="21" customHeight="1">
      <c r="A37" s="5">
        <v>2</v>
      </c>
      <c r="B37" s="6" t="s">
        <v>147</v>
      </c>
      <c r="C37" s="6" t="s">
        <v>23</v>
      </c>
      <c r="D37" s="16"/>
      <c r="E37" s="7" t="s">
        <v>148</v>
      </c>
      <c r="F37" s="8" t="s">
        <v>109</v>
      </c>
      <c r="G37" s="8" t="s">
        <v>18</v>
      </c>
      <c r="H37" s="10">
        <f t="shared" si="0"/>
        <v>17.600000000000001</v>
      </c>
      <c r="I37" s="6" t="s">
        <v>116</v>
      </c>
      <c r="J37" s="6" t="s">
        <v>20</v>
      </c>
      <c r="K37" s="11">
        <f t="shared" si="1"/>
        <v>46.199999999999996</v>
      </c>
      <c r="L37" s="11">
        <f t="shared" si="2"/>
        <v>63.8</v>
      </c>
      <c r="M37" s="14" t="s">
        <v>27</v>
      </c>
      <c r="N37" s="13" t="s">
        <v>37</v>
      </c>
      <c r="O37" s="7"/>
    </row>
    <row r="38" spans="1:15" ht="21" customHeight="1">
      <c r="A38" s="5">
        <v>3</v>
      </c>
      <c r="B38" s="6" t="s">
        <v>149</v>
      </c>
      <c r="C38" s="6" t="s">
        <v>14</v>
      </c>
      <c r="D38" s="16"/>
      <c r="E38" s="7" t="s">
        <v>150</v>
      </c>
      <c r="F38" s="8" t="s">
        <v>81</v>
      </c>
      <c r="G38" s="8" t="s">
        <v>18</v>
      </c>
      <c r="H38" s="10">
        <f t="shared" si="0"/>
        <v>17.2</v>
      </c>
      <c r="I38" s="6"/>
      <c r="J38" s="6" t="s">
        <v>20</v>
      </c>
      <c r="K38" s="11">
        <f t="shared" si="1"/>
        <v>0</v>
      </c>
      <c r="L38" s="11">
        <f t="shared" si="2"/>
        <v>17.2</v>
      </c>
      <c r="M38" s="14" t="s">
        <v>32</v>
      </c>
      <c r="N38" s="13" t="s">
        <v>37</v>
      </c>
      <c r="O38" s="7" t="s">
        <v>98</v>
      </c>
    </row>
    <row r="39" spans="1:15" ht="21" customHeight="1">
      <c r="A39" s="5">
        <v>1</v>
      </c>
      <c r="B39" s="6" t="s">
        <v>151</v>
      </c>
      <c r="C39" s="6" t="s">
        <v>23</v>
      </c>
      <c r="D39" s="16" t="s">
        <v>152</v>
      </c>
      <c r="E39" s="7" t="s">
        <v>153</v>
      </c>
      <c r="F39" s="8" t="s">
        <v>154</v>
      </c>
      <c r="G39" s="8" t="s">
        <v>18</v>
      </c>
      <c r="H39" s="10">
        <f t="shared" si="0"/>
        <v>22</v>
      </c>
      <c r="I39" s="6" t="s">
        <v>155</v>
      </c>
      <c r="J39" s="6" t="s">
        <v>20</v>
      </c>
      <c r="K39" s="11">
        <f t="shared" si="1"/>
        <v>48</v>
      </c>
      <c r="L39" s="11">
        <f t="shared" si="2"/>
        <v>70</v>
      </c>
      <c r="M39" s="14" t="s">
        <v>69</v>
      </c>
      <c r="N39" s="13" t="s">
        <v>21</v>
      </c>
      <c r="O39" s="7"/>
    </row>
    <row r="40" spans="1:15" ht="21" customHeight="1">
      <c r="A40" s="5">
        <v>2</v>
      </c>
      <c r="B40" s="6" t="s">
        <v>156</v>
      </c>
      <c r="C40" s="6" t="s">
        <v>14</v>
      </c>
      <c r="D40" s="16"/>
      <c r="E40" s="7" t="s">
        <v>157</v>
      </c>
      <c r="F40" s="8" t="s">
        <v>154</v>
      </c>
      <c r="G40" s="8" t="s">
        <v>18</v>
      </c>
      <c r="H40" s="10">
        <f t="shared" si="0"/>
        <v>22</v>
      </c>
      <c r="I40" s="6" t="s">
        <v>158</v>
      </c>
      <c r="J40" s="6" t="s">
        <v>20</v>
      </c>
      <c r="K40" s="11">
        <f t="shared" si="1"/>
        <v>43.601999999999997</v>
      </c>
      <c r="L40" s="11">
        <f t="shared" si="2"/>
        <v>65.602000000000004</v>
      </c>
      <c r="M40" s="14" t="s">
        <v>27</v>
      </c>
      <c r="N40" s="13" t="s">
        <v>37</v>
      </c>
      <c r="O40" s="7"/>
    </row>
    <row r="41" spans="1:15" ht="21" customHeight="1">
      <c r="A41" s="5">
        <v>3</v>
      </c>
      <c r="B41" s="6" t="s">
        <v>159</v>
      </c>
      <c r="C41" s="6" t="s">
        <v>23</v>
      </c>
      <c r="D41" s="16"/>
      <c r="E41" s="7" t="s">
        <v>160</v>
      </c>
      <c r="F41" s="8" t="s">
        <v>154</v>
      </c>
      <c r="G41" s="8" t="s">
        <v>18</v>
      </c>
      <c r="H41" s="10">
        <f t="shared" si="0"/>
        <v>22</v>
      </c>
      <c r="I41" s="6" t="s">
        <v>161</v>
      </c>
      <c r="J41" s="6" t="s">
        <v>20</v>
      </c>
      <c r="K41" s="11">
        <f t="shared" si="1"/>
        <v>42.402000000000001</v>
      </c>
      <c r="L41" s="11">
        <f t="shared" si="2"/>
        <v>64.402000000000001</v>
      </c>
      <c r="M41" s="14" t="s">
        <v>32</v>
      </c>
      <c r="N41" s="13" t="s">
        <v>37</v>
      </c>
      <c r="O41" s="7"/>
    </row>
    <row r="42" spans="1:15" ht="21" customHeight="1">
      <c r="A42" s="5">
        <v>1</v>
      </c>
      <c r="B42" s="6" t="s">
        <v>162</v>
      </c>
      <c r="C42" s="6" t="s">
        <v>14</v>
      </c>
      <c r="D42" s="16" t="s">
        <v>163</v>
      </c>
      <c r="E42" s="7" t="s">
        <v>164</v>
      </c>
      <c r="F42" s="8" t="s">
        <v>17</v>
      </c>
      <c r="G42" s="8" t="s">
        <v>18</v>
      </c>
      <c r="H42" s="10">
        <f t="shared" si="0"/>
        <v>24.8</v>
      </c>
      <c r="I42" s="6" t="s">
        <v>165</v>
      </c>
      <c r="J42" s="6" t="s">
        <v>20</v>
      </c>
      <c r="K42" s="11">
        <f t="shared" si="1"/>
        <v>45.6</v>
      </c>
      <c r="L42" s="11">
        <f t="shared" si="2"/>
        <v>70.400000000000006</v>
      </c>
      <c r="M42" s="14" t="s">
        <v>69</v>
      </c>
      <c r="N42" s="13" t="s">
        <v>21</v>
      </c>
      <c r="O42" s="7"/>
    </row>
    <row r="43" spans="1:15" ht="21" customHeight="1">
      <c r="A43" s="5">
        <v>2</v>
      </c>
      <c r="B43" s="6" t="s">
        <v>166</v>
      </c>
      <c r="C43" s="6" t="s">
        <v>23</v>
      </c>
      <c r="D43" s="16"/>
      <c r="E43" s="7" t="s">
        <v>167</v>
      </c>
      <c r="F43" s="8" t="s">
        <v>168</v>
      </c>
      <c r="G43" s="8" t="s">
        <v>18</v>
      </c>
      <c r="H43" s="10">
        <f t="shared" si="0"/>
        <v>24.400000000000002</v>
      </c>
      <c r="I43" s="6" t="s">
        <v>169</v>
      </c>
      <c r="J43" s="6" t="s">
        <v>20</v>
      </c>
      <c r="K43" s="11">
        <f t="shared" si="1"/>
        <v>42.6</v>
      </c>
      <c r="L43" s="11">
        <f t="shared" si="2"/>
        <v>67</v>
      </c>
      <c r="M43" s="14" t="s">
        <v>27</v>
      </c>
      <c r="N43" s="13" t="s">
        <v>37</v>
      </c>
      <c r="O43" s="7"/>
    </row>
    <row r="44" spans="1:15" ht="21" customHeight="1">
      <c r="A44" s="5">
        <v>3</v>
      </c>
      <c r="B44" s="6" t="s">
        <v>170</v>
      </c>
      <c r="C44" s="6" t="s">
        <v>14</v>
      </c>
      <c r="D44" s="16"/>
      <c r="E44" s="7" t="s">
        <v>171</v>
      </c>
      <c r="F44" s="8" t="s">
        <v>17</v>
      </c>
      <c r="G44" s="8" t="s">
        <v>18</v>
      </c>
      <c r="H44" s="10">
        <f t="shared" si="0"/>
        <v>24.8</v>
      </c>
      <c r="I44" s="6" t="s">
        <v>172</v>
      </c>
      <c r="J44" s="6" t="s">
        <v>20</v>
      </c>
      <c r="K44" s="11">
        <f t="shared" si="1"/>
        <v>42</v>
      </c>
      <c r="L44" s="11">
        <f t="shared" si="2"/>
        <v>66.8</v>
      </c>
      <c r="M44" s="14" t="s">
        <v>32</v>
      </c>
      <c r="N44" s="13" t="s">
        <v>37</v>
      </c>
      <c r="O44" s="7"/>
    </row>
    <row r="45" spans="1:15" ht="21" customHeight="1">
      <c r="A45" s="5">
        <v>1</v>
      </c>
      <c r="B45" s="6" t="s">
        <v>173</v>
      </c>
      <c r="C45" s="6" t="s">
        <v>14</v>
      </c>
      <c r="D45" s="16" t="s">
        <v>174</v>
      </c>
      <c r="E45" s="7" t="s">
        <v>175</v>
      </c>
      <c r="F45" s="8" t="s">
        <v>130</v>
      </c>
      <c r="G45" s="8" t="s">
        <v>18</v>
      </c>
      <c r="H45" s="10">
        <f t="shared" si="0"/>
        <v>20.8</v>
      </c>
      <c r="I45" s="6" t="s">
        <v>158</v>
      </c>
      <c r="J45" s="6" t="s">
        <v>20</v>
      </c>
      <c r="K45" s="11">
        <f t="shared" si="1"/>
        <v>43.601999999999997</v>
      </c>
      <c r="L45" s="11">
        <f t="shared" si="2"/>
        <v>64.402000000000001</v>
      </c>
      <c r="M45" s="14" t="s">
        <v>69</v>
      </c>
      <c r="N45" s="13" t="s">
        <v>21</v>
      </c>
      <c r="O45" s="7"/>
    </row>
    <row r="46" spans="1:15" ht="21" customHeight="1">
      <c r="A46" s="5">
        <v>2</v>
      </c>
      <c r="B46" s="6" t="s">
        <v>176</v>
      </c>
      <c r="C46" s="6" t="s">
        <v>23</v>
      </c>
      <c r="D46" s="16"/>
      <c r="E46" s="7" t="s">
        <v>177</v>
      </c>
      <c r="F46" s="8" t="s">
        <v>127</v>
      </c>
      <c r="G46" s="8" t="s">
        <v>18</v>
      </c>
      <c r="H46" s="10">
        <f t="shared" si="0"/>
        <v>20</v>
      </c>
      <c r="I46" s="6" t="s">
        <v>178</v>
      </c>
      <c r="J46" s="6" t="s">
        <v>20</v>
      </c>
      <c r="K46" s="11">
        <f t="shared" si="1"/>
        <v>44.4</v>
      </c>
      <c r="L46" s="11">
        <f t="shared" si="2"/>
        <v>64.400000000000006</v>
      </c>
      <c r="M46" s="14" t="s">
        <v>27</v>
      </c>
      <c r="N46" s="13" t="s">
        <v>37</v>
      </c>
      <c r="O46" s="7"/>
    </row>
    <row r="47" spans="1:15" ht="21" customHeight="1">
      <c r="A47" s="5">
        <v>3</v>
      </c>
      <c r="B47" s="6" t="s">
        <v>179</v>
      </c>
      <c r="C47" s="6" t="s">
        <v>14</v>
      </c>
      <c r="D47" s="16"/>
      <c r="E47" s="7" t="s">
        <v>180</v>
      </c>
      <c r="F47" s="8" t="s">
        <v>127</v>
      </c>
      <c r="G47" s="8" t="s">
        <v>18</v>
      </c>
      <c r="H47" s="10">
        <f t="shared" si="0"/>
        <v>20</v>
      </c>
      <c r="I47" s="6" t="s">
        <v>181</v>
      </c>
      <c r="J47" s="6" t="s">
        <v>20</v>
      </c>
      <c r="K47" s="11">
        <f t="shared" si="1"/>
        <v>43.002000000000002</v>
      </c>
      <c r="L47" s="11">
        <f t="shared" si="2"/>
        <v>63.002000000000002</v>
      </c>
      <c r="M47" s="14" t="s">
        <v>32</v>
      </c>
      <c r="N47" s="13" t="s">
        <v>37</v>
      </c>
      <c r="O47" s="7"/>
    </row>
    <row r="48" spans="1:15" ht="21" customHeight="1">
      <c r="A48" s="5">
        <v>1</v>
      </c>
      <c r="B48" s="6" t="s">
        <v>182</v>
      </c>
      <c r="C48" s="6" t="s">
        <v>23</v>
      </c>
      <c r="D48" s="16" t="s">
        <v>183</v>
      </c>
      <c r="E48" s="7" t="s">
        <v>184</v>
      </c>
      <c r="F48" s="8" t="s">
        <v>53</v>
      </c>
      <c r="G48" s="8" t="s">
        <v>18</v>
      </c>
      <c r="H48" s="10">
        <f t="shared" si="0"/>
        <v>22.8</v>
      </c>
      <c r="I48" s="6" t="s">
        <v>155</v>
      </c>
      <c r="J48" s="6" t="s">
        <v>20</v>
      </c>
      <c r="K48" s="11">
        <f t="shared" si="1"/>
        <v>48</v>
      </c>
      <c r="L48" s="11">
        <f t="shared" si="2"/>
        <v>70.8</v>
      </c>
      <c r="M48" s="14" t="s">
        <v>69</v>
      </c>
      <c r="N48" s="13" t="s">
        <v>21</v>
      </c>
      <c r="O48" s="7"/>
    </row>
    <row r="49" spans="1:15" ht="21" customHeight="1">
      <c r="A49" s="5">
        <v>2</v>
      </c>
      <c r="B49" s="6" t="s">
        <v>185</v>
      </c>
      <c r="C49" s="6" t="s">
        <v>23</v>
      </c>
      <c r="D49" s="16"/>
      <c r="E49" s="7" t="s">
        <v>186</v>
      </c>
      <c r="F49" s="8" t="s">
        <v>168</v>
      </c>
      <c r="G49" s="8" t="s">
        <v>18</v>
      </c>
      <c r="H49" s="10">
        <f t="shared" si="0"/>
        <v>24.400000000000002</v>
      </c>
      <c r="I49" s="6" t="s">
        <v>136</v>
      </c>
      <c r="J49" s="6" t="s">
        <v>20</v>
      </c>
      <c r="K49" s="11">
        <f t="shared" si="1"/>
        <v>43.397999999999996</v>
      </c>
      <c r="L49" s="11">
        <f t="shared" si="2"/>
        <v>67.798000000000002</v>
      </c>
      <c r="M49" s="14" t="s">
        <v>27</v>
      </c>
      <c r="N49" s="13" t="s">
        <v>37</v>
      </c>
      <c r="O49" s="7"/>
    </row>
    <row r="50" spans="1:15" ht="21" customHeight="1">
      <c r="A50" s="5">
        <v>3</v>
      </c>
      <c r="B50" s="6" t="s">
        <v>187</v>
      </c>
      <c r="C50" s="6" t="s">
        <v>23</v>
      </c>
      <c r="D50" s="16"/>
      <c r="E50" s="7" t="s">
        <v>188</v>
      </c>
      <c r="F50" s="8" t="s">
        <v>53</v>
      </c>
      <c r="G50" s="8" t="s">
        <v>18</v>
      </c>
      <c r="H50" s="10">
        <f t="shared" si="0"/>
        <v>22.8</v>
      </c>
      <c r="I50" s="6" t="s">
        <v>181</v>
      </c>
      <c r="J50" s="6" t="s">
        <v>20</v>
      </c>
      <c r="K50" s="11">
        <f t="shared" si="1"/>
        <v>43.002000000000002</v>
      </c>
      <c r="L50" s="11">
        <f t="shared" si="2"/>
        <v>65.802000000000007</v>
      </c>
      <c r="M50" s="14" t="s">
        <v>32</v>
      </c>
      <c r="N50" s="13" t="s">
        <v>37</v>
      </c>
      <c r="O50" s="7"/>
    </row>
    <row r="51" spans="1:15" ht="21" customHeight="1">
      <c r="A51" s="5">
        <v>1</v>
      </c>
      <c r="B51" s="6" t="s">
        <v>189</v>
      </c>
      <c r="C51" s="6" t="s">
        <v>14</v>
      </c>
      <c r="D51" s="16" t="s">
        <v>190</v>
      </c>
      <c r="E51" s="7" t="s">
        <v>191</v>
      </c>
      <c r="F51" s="8" t="s">
        <v>168</v>
      </c>
      <c r="G51" s="8" t="s">
        <v>18</v>
      </c>
      <c r="H51" s="10">
        <f t="shared" si="0"/>
        <v>24.400000000000002</v>
      </c>
      <c r="I51" s="6" t="s">
        <v>192</v>
      </c>
      <c r="J51" s="6" t="s">
        <v>20</v>
      </c>
      <c r="K51" s="11">
        <f t="shared" si="1"/>
        <v>48.198</v>
      </c>
      <c r="L51" s="11">
        <f t="shared" si="2"/>
        <v>72.597999999999999</v>
      </c>
      <c r="M51" s="14" t="s">
        <v>69</v>
      </c>
      <c r="N51" s="13" t="s">
        <v>21</v>
      </c>
      <c r="O51" s="15" t="s">
        <v>193</v>
      </c>
    </row>
    <row r="52" spans="1:15" ht="21" customHeight="1">
      <c r="A52" s="5">
        <v>2</v>
      </c>
      <c r="B52" s="6" t="s">
        <v>194</v>
      </c>
      <c r="C52" s="6" t="s">
        <v>23</v>
      </c>
      <c r="D52" s="16"/>
      <c r="E52" s="7" t="s">
        <v>195</v>
      </c>
      <c r="F52" s="8" t="s">
        <v>196</v>
      </c>
      <c r="G52" s="8" t="s">
        <v>18</v>
      </c>
      <c r="H52" s="10">
        <f t="shared" si="0"/>
        <v>19.600000000000001</v>
      </c>
      <c r="I52" s="6" t="s">
        <v>169</v>
      </c>
      <c r="J52" s="6" t="s">
        <v>20</v>
      </c>
      <c r="K52" s="11">
        <f t="shared" si="1"/>
        <v>42.6</v>
      </c>
      <c r="L52" s="11">
        <f t="shared" si="2"/>
        <v>62.2</v>
      </c>
      <c r="M52" s="14" t="s">
        <v>27</v>
      </c>
      <c r="N52" s="13" t="s">
        <v>21</v>
      </c>
      <c r="O52" s="7"/>
    </row>
    <row r="53" spans="1:15" ht="21" customHeight="1">
      <c r="A53" s="5">
        <v>3</v>
      </c>
      <c r="B53" s="6" t="s">
        <v>197</v>
      </c>
      <c r="C53" s="6" t="s">
        <v>23</v>
      </c>
      <c r="D53" s="16"/>
      <c r="E53" s="7" t="s">
        <v>198</v>
      </c>
      <c r="F53" s="8" t="s">
        <v>85</v>
      </c>
      <c r="G53" s="8" t="s">
        <v>18</v>
      </c>
      <c r="H53" s="10">
        <f t="shared" si="0"/>
        <v>15.600000000000001</v>
      </c>
      <c r="I53" s="6" t="s">
        <v>199</v>
      </c>
      <c r="J53" s="6" t="s">
        <v>20</v>
      </c>
      <c r="K53" s="11">
        <f t="shared" si="1"/>
        <v>39</v>
      </c>
      <c r="L53" s="11">
        <f t="shared" si="2"/>
        <v>54.6</v>
      </c>
      <c r="M53" s="14" t="s">
        <v>32</v>
      </c>
      <c r="N53" s="13" t="s">
        <v>37</v>
      </c>
      <c r="O53" s="7"/>
    </row>
    <row r="54" spans="1:15" ht="21" customHeight="1">
      <c r="A54" s="5">
        <v>4</v>
      </c>
      <c r="B54" s="6" t="s">
        <v>200</v>
      </c>
      <c r="C54" s="6" t="s">
        <v>14</v>
      </c>
      <c r="D54" s="16"/>
      <c r="E54" s="7" t="s">
        <v>201</v>
      </c>
      <c r="F54" s="8" t="s">
        <v>202</v>
      </c>
      <c r="G54" s="8" t="s">
        <v>18</v>
      </c>
      <c r="H54" s="10">
        <f t="shared" si="0"/>
        <v>15.200000000000001</v>
      </c>
      <c r="I54" s="6" t="s">
        <v>203</v>
      </c>
      <c r="J54" s="6" t="s">
        <v>20</v>
      </c>
      <c r="K54" s="11">
        <f t="shared" si="1"/>
        <v>39.402000000000001</v>
      </c>
      <c r="L54" s="11">
        <f t="shared" si="2"/>
        <v>54.602000000000004</v>
      </c>
      <c r="M54" s="14" t="s">
        <v>36</v>
      </c>
      <c r="N54" s="13" t="s">
        <v>37</v>
      </c>
      <c r="O54" s="7"/>
    </row>
    <row r="55" spans="1:15" ht="21" customHeight="1">
      <c r="A55" s="5">
        <v>5</v>
      </c>
      <c r="B55" s="6" t="s">
        <v>204</v>
      </c>
      <c r="C55" s="6" t="s">
        <v>23</v>
      </c>
      <c r="D55" s="16"/>
      <c r="E55" s="7" t="s">
        <v>205</v>
      </c>
      <c r="F55" s="8" t="s">
        <v>206</v>
      </c>
      <c r="G55" s="8" t="s">
        <v>18</v>
      </c>
      <c r="H55" s="10">
        <f t="shared" si="0"/>
        <v>13.600000000000001</v>
      </c>
      <c r="I55" s="6"/>
      <c r="J55" s="6" t="s">
        <v>20</v>
      </c>
      <c r="K55" s="11">
        <f t="shared" si="1"/>
        <v>0</v>
      </c>
      <c r="L55" s="11">
        <f t="shared" si="2"/>
        <v>13.600000000000001</v>
      </c>
      <c r="M55" s="14" t="s">
        <v>41</v>
      </c>
      <c r="N55" s="13" t="s">
        <v>37</v>
      </c>
      <c r="O55" s="7" t="s">
        <v>98</v>
      </c>
    </row>
    <row r="56" spans="1:15" ht="21" customHeight="1">
      <c r="A56" s="5">
        <v>6</v>
      </c>
      <c r="B56" s="6" t="s">
        <v>207</v>
      </c>
      <c r="C56" s="6" t="s">
        <v>23</v>
      </c>
      <c r="D56" s="16"/>
      <c r="E56" s="7" t="s">
        <v>208</v>
      </c>
      <c r="F56" s="8" t="s">
        <v>209</v>
      </c>
      <c r="G56" s="8" t="s">
        <v>18</v>
      </c>
      <c r="H56" s="10">
        <f t="shared" si="0"/>
        <v>13.200000000000001</v>
      </c>
      <c r="I56" s="6"/>
      <c r="J56" s="6" t="s">
        <v>20</v>
      </c>
      <c r="K56" s="11">
        <f t="shared" si="1"/>
        <v>0</v>
      </c>
      <c r="L56" s="11">
        <f t="shared" si="2"/>
        <v>13.200000000000001</v>
      </c>
      <c r="M56" s="14" t="s">
        <v>46</v>
      </c>
      <c r="N56" s="13" t="s">
        <v>37</v>
      </c>
      <c r="O56" s="7" t="s">
        <v>98</v>
      </c>
    </row>
    <row r="57" spans="1:15" ht="21" customHeight="1">
      <c r="A57" s="5">
        <v>1</v>
      </c>
      <c r="B57" s="6" t="s">
        <v>210</v>
      </c>
      <c r="C57" s="6" t="s">
        <v>14</v>
      </c>
      <c r="D57" s="16" t="s">
        <v>211</v>
      </c>
      <c r="E57" s="7" t="s">
        <v>212</v>
      </c>
      <c r="F57" s="8" t="s">
        <v>213</v>
      </c>
      <c r="G57" s="8" t="s">
        <v>18</v>
      </c>
      <c r="H57" s="10">
        <f t="shared" si="0"/>
        <v>19.200000000000003</v>
      </c>
      <c r="I57" s="6" t="s">
        <v>214</v>
      </c>
      <c r="J57" s="6" t="s">
        <v>20</v>
      </c>
      <c r="K57" s="11">
        <f t="shared" si="1"/>
        <v>43.199999999999996</v>
      </c>
      <c r="L57" s="11">
        <f t="shared" si="2"/>
        <v>62.4</v>
      </c>
      <c r="M57" s="14" t="s">
        <v>69</v>
      </c>
      <c r="N57" s="13" t="s">
        <v>21</v>
      </c>
      <c r="O57" s="7"/>
    </row>
    <row r="58" spans="1:15" ht="21" customHeight="1">
      <c r="A58" s="5">
        <v>2</v>
      </c>
      <c r="B58" s="6" t="s">
        <v>215</v>
      </c>
      <c r="C58" s="6" t="s">
        <v>14</v>
      </c>
      <c r="D58" s="16"/>
      <c r="E58" s="7" t="s">
        <v>216</v>
      </c>
      <c r="F58" s="8" t="s">
        <v>75</v>
      </c>
      <c r="G58" s="8" t="s">
        <v>18</v>
      </c>
      <c r="H58" s="10">
        <f t="shared" si="0"/>
        <v>18.400000000000002</v>
      </c>
      <c r="I58" s="6" t="s">
        <v>136</v>
      </c>
      <c r="J58" s="6" t="s">
        <v>20</v>
      </c>
      <c r="K58" s="11">
        <f t="shared" si="1"/>
        <v>43.397999999999996</v>
      </c>
      <c r="L58" s="11">
        <f t="shared" si="2"/>
        <v>61.798000000000002</v>
      </c>
      <c r="M58" s="14" t="s">
        <v>27</v>
      </c>
      <c r="N58" s="13" t="s">
        <v>21</v>
      </c>
      <c r="O58" s="7"/>
    </row>
    <row r="59" spans="1:15" ht="21" customHeight="1">
      <c r="A59" s="5">
        <v>3</v>
      </c>
      <c r="B59" s="6" t="s">
        <v>217</v>
      </c>
      <c r="C59" s="6" t="s">
        <v>23</v>
      </c>
      <c r="D59" s="16"/>
      <c r="E59" s="7" t="s">
        <v>218</v>
      </c>
      <c r="F59" s="8" t="s">
        <v>75</v>
      </c>
      <c r="G59" s="8" t="s">
        <v>18</v>
      </c>
      <c r="H59" s="10">
        <f t="shared" si="0"/>
        <v>18.400000000000002</v>
      </c>
      <c r="I59" s="6" t="s">
        <v>219</v>
      </c>
      <c r="J59" s="6" t="s">
        <v>20</v>
      </c>
      <c r="K59" s="11">
        <f t="shared" si="1"/>
        <v>41.201999999999998</v>
      </c>
      <c r="L59" s="11">
        <f t="shared" si="2"/>
        <v>59.602000000000004</v>
      </c>
      <c r="M59" s="14" t="s">
        <v>32</v>
      </c>
      <c r="N59" s="13" t="s">
        <v>37</v>
      </c>
      <c r="O59" s="7"/>
    </row>
    <row r="60" spans="1:15" ht="21" customHeight="1">
      <c r="A60" s="5">
        <v>4</v>
      </c>
      <c r="B60" s="6" t="s">
        <v>220</v>
      </c>
      <c r="C60" s="6" t="s">
        <v>23</v>
      </c>
      <c r="D60" s="16"/>
      <c r="E60" s="7" t="s">
        <v>221</v>
      </c>
      <c r="F60" s="8" t="s">
        <v>109</v>
      </c>
      <c r="G60" s="8" t="s">
        <v>18</v>
      </c>
      <c r="H60" s="10">
        <f t="shared" si="0"/>
        <v>17.600000000000001</v>
      </c>
      <c r="I60" s="6" t="s">
        <v>172</v>
      </c>
      <c r="J60" s="6" t="s">
        <v>20</v>
      </c>
      <c r="K60" s="11">
        <f t="shared" si="1"/>
        <v>42</v>
      </c>
      <c r="L60" s="11">
        <f t="shared" si="2"/>
        <v>59.6</v>
      </c>
      <c r="M60" s="14" t="s">
        <v>36</v>
      </c>
      <c r="N60" s="13" t="s">
        <v>37</v>
      </c>
      <c r="O60" s="7"/>
    </row>
    <row r="61" spans="1:15" ht="21" customHeight="1">
      <c r="A61" s="5">
        <v>5</v>
      </c>
      <c r="B61" s="6" t="s">
        <v>222</v>
      </c>
      <c r="C61" s="6" t="s">
        <v>14</v>
      </c>
      <c r="D61" s="16"/>
      <c r="E61" s="7" t="s">
        <v>223</v>
      </c>
      <c r="F61" s="8" t="s">
        <v>123</v>
      </c>
      <c r="G61" s="8" t="s">
        <v>18</v>
      </c>
      <c r="H61" s="10">
        <f t="shared" si="0"/>
        <v>20.400000000000002</v>
      </c>
      <c r="I61" s="6" t="s">
        <v>199</v>
      </c>
      <c r="J61" s="6" t="s">
        <v>20</v>
      </c>
      <c r="K61" s="11">
        <f t="shared" si="1"/>
        <v>39</v>
      </c>
      <c r="L61" s="11">
        <f t="shared" si="2"/>
        <v>59.400000000000006</v>
      </c>
      <c r="M61" s="14" t="s">
        <v>41</v>
      </c>
      <c r="N61" s="13" t="s">
        <v>37</v>
      </c>
      <c r="O61" s="7"/>
    </row>
    <row r="62" spans="1:15" ht="21" customHeight="1">
      <c r="A62" s="5">
        <v>6</v>
      </c>
      <c r="B62" s="6" t="s">
        <v>224</v>
      </c>
      <c r="C62" s="6" t="s">
        <v>14</v>
      </c>
      <c r="D62" s="16"/>
      <c r="E62" s="7" t="s">
        <v>225</v>
      </c>
      <c r="F62" s="8" t="s">
        <v>81</v>
      </c>
      <c r="G62" s="8" t="s">
        <v>18</v>
      </c>
      <c r="H62" s="10">
        <f t="shared" si="0"/>
        <v>17.2</v>
      </c>
      <c r="I62" s="6" t="s">
        <v>219</v>
      </c>
      <c r="J62" s="6" t="s">
        <v>20</v>
      </c>
      <c r="K62" s="11">
        <f t="shared" si="1"/>
        <v>41.201999999999998</v>
      </c>
      <c r="L62" s="11">
        <f t="shared" si="2"/>
        <v>58.402000000000001</v>
      </c>
      <c r="M62" s="14" t="s">
        <v>46</v>
      </c>
      <c r="N62" s="13" t="s">
        <v>37</v>
      </c>
      <c r="O62" s="7"/>
    </row>
    <row r="63" spans="1:15" ht="21" customHeight="1">
      <c r="A63" s="5">
        <v>1</v>
      </c>
      <c r="B63" s="6" t="s">
        <v>226</v>
      </c>
      <c r="C63" s="6" t="s">
        <v>14</v>
      </c>
      <c r="D63" s="16" t="s">
        <v>227</v>
      </c>
      <c r="E63" s="7" t="s">
        <v>228</v>
      </c>
      <c r="F63" s="8" t="s">
        <v>67</v>
      </c>
      <c r="G63" s="8" t="s">
        <v>18</v>
      </c>
      <c r="H63" s="10">
        <f t="shared" si="0"/>
        <v>18.8</v>
      </c>
      <c r="I63" s="6" t="s">
        <v>181</v>
      </c>
      <c r="J63" s="6" t="s">
        <v>20</v>
      </c>
      <c r="K63" s="11">
        <f t="shared" si="1"/>
        <v>43.002000000000002</v>
      </c>
      <c r="L63" s="11">
        <f t="shared" si="2"/>
        <v>61.802000000000007</v>
      </c>
      <c r="M63" s="14" t="s">
        <v>69</v>
      </c>
      <c r="N63" s="13" t="s">
        <v>21</v>
      </c>
      <c r="O63" s="7"/>
    </row>
    <row r="64" spans="1:15" ht="21" customHeight="1">
      <c r="A64" s="5">
        <v>2</v>
      </c>
      <c r="B64" s="6" t="s">
        <v>229</v>
      </c>
      <c r="C64" s="6" t="s">
        <v>23</v>
      </c>
      <c r="D64" s="16"/>
      <c r="E64" s="7" t="s">
        <v>230</v>
      </c>
      <c r="F64" s="8" t="s">
        <v>213</v>
      </c>
      <c r="G64" s="8" t="s">
        <v>18</v>
      </c>
      <c r="H64" s="10">
        <f t="shared" si="0"/>
        <v>19.200000000000003</v>
      </c>
      <c r="I64" s="6" t="s">
        <v>124</v>
      </c>
      <c r="J64" s="6" t="s">
        <v>20</v>
      </c>
      <c r="K64" s="11">
        <f t="shared" si="1"/>
        <v>41.4</v>
      </c>
      <c r="L64" s="11">
        <f t="shared" si="2"/>
        <v>60.6</v>
      </c>
      <c r="M64" s="14" t="s">
        <v>27</v>
      </c>
      <c r="N64" s="13" t="s">
        <v>37</v>
      </c>
      <c r="O64" s="7"/>
    </row>
    <row r="65" spans="1:15" ht="21" customHeight="1">
      <c r="A65" s="5">
        <v>3</v>
      </c>
      <c r="B65" s="6" t="s">
        <v>231</v>
      </c>
      <c r="C65" s="6" t="s">
        <v>23</v>
      </c>
      <c r="D65" s="16"/>
      <c r="E65" s="7" t="s">
        <v>232</v>
      </c>
      <c r="F65" s="8" t="s">
        <v>67</v>
      </c>
      <c r="G65" s="8" t="s">
        <v>18</v>
      </c>
      <c r="H65" s="10">
        <f t="shared" si="0"/>
        <v>18.8</v>
      </c>
      <c r="I65" s="6" t="s">
        <v>233</v>
      </c>
      <c r="J65" s="6" t="s">
        <v>20</v>
      </c>
      <c r="K65" s="11">
        <f t="shared" si="1"/>
        <v>41.802</v>
      </c>
      <c r="L65" s="11">
        <f t="shared" si="2"/>
        <v>60.602000000000004</v>
      </c>
      <c r="M65" s="14" t="s">
        <v>32</v>
      </c>
      <c r="N65" s="13" t="s">
        <v>37</v>
      </c>
      <c r="O65" s="7"/>
    </row>
    <row r="66" spans="1:15" ht="21" customHeight="1">
      <c r="A66" s="5">
        <v>4</v>
      </c>
      <c r="B66" s="6" t="s">
        <v>234</v>
      </c>
      <c r="C66" s="6" t="s">
        <v>23</v>
      </c>
      <c r="D66" s="16"/>
      <c r="E66" s="7" t="s">
        <v>235</v>
      </c>
      <c r="F66" s="8" t="s">
        <v>67</v>
      </c>
      <c r="G66" s="8" t="s">
        <v>18</v>
      </c>
      <c r="H66" s="10">
        <f t="shared" si="0"/>
        <v>18.8</v>
      </c>
      <c r="I66" s="6" t="s">
        <v>219</v>
      </c>
      <c r="J66" s="6" t="s">
        <v>20</v>
      </c>
      <c r="K66" s="11">
        <f t="shared" si="1"/>
        <v>41.201999999999998</v>
      </c>
      <c r="L66" s="11">
        <f t="shared" si="2"/>
        <v>60.001999999999995</v>
      </c>
      <c r="M66" s="14" t="s">
        <v>36</v>
      </c>
      <c r="N66" s="13" t="s">
        <v>37</v>
      </c>
      <c r="O66" s="7"/>
    </row>
    <row r="67" spans="1:15" ht="21" customHeight="1">
      <c r="A67" s="5">
        <v>1</v>
      </c>
      <c r="B67" s="6" t="s">
        <v>236</v>
      </c>
      <c r="C67" s="6" t="s">
        <v>14</v>
      </c>
      <c r="D67" s="16" t="s">
        <v>237</v>
      </c>
      <c r="E67" s="7" t="s">
        <v>238</v>
      </c>
      <c r="F67" s="8" t="s">
        <v>53</v>
      </c>
      <c r="G67" s="8" t="s">
        <v>18</v>
      </c>
      <c r="H67" s="10">
        <f t="shared" ref="H67:H76" si="3">F67*G67</f>
        <v>22.8</v>
      </c>
      <c r="I67" s="6" t="s">
        <v>146</v>
      </c>
      <c r="J67" s="6" t="s">
        <v>20</v>
      </c>
      <c r="K67" s="11">
        <f t="shared" ref="K67:K76" si="4">I67*J67</f>
        <v>43.997999999999998</v>
      </c>
      <c r="L67" s="11">
        <f t="shared" ref="L67:L76" si="5">H67+K67</f>
        <v>66.798000000000002</v>
      </c>
      <c r="M67" s="14" t="s">
        <v>69</v>
      </c>
      <c r="N67" s="13" t="s">
        <v>21</v>
      </c>
      <c r="O67" s="7"/>
    </row>
    <row r="68" spans="1:15" ht="21" customHeight="1">
      <c r="A68" s="5">
        <v>2</v>
      </c>
      <c r="B68" s="6" t="s">
        <v>239</v>
      </c>
      <c r="C68" s="6" t="s">
        <v>23</v>
      </c>
      <c r="D68" s="16"/>
      <c r="E68" s="7" t="s">
        <v>240</v>
      </c>
      <c r="F68" s="8" t="s">
        <v>67</v>
      </c>
      <c r="G68" s="8" t="s">
        <v>18</v>
      </c>
      <c r="H68" s="10">
        <f t="shared" si="3"/>
        <v>18.8</v>
      </c>
      <c r="I68" s="6" t="s">
        <v>161</v>
      </c>
      <c r="J68" s="6" t="s">
        <v>20</v>
      </c>
      <c r="K68" s="11">
        <f t="shared" si="4"/>
        <v>42.402000000000001</v>
      </c>
      <c r="L68" s="11">
        <f t="shared" si="5"/>
        <v>61.201999999999998</v>
      </c>
      <c r="M68" s="14" t="s">
        <v>27</v>
      </c>
      <c r="N68" s="13" t="s">
        <v>37</v>
      </c>
      <c r="O68" s="7"/>
    </row>
    <row r="69" spans="1:15" ht="21" customHeight="1">
      <c r="A69" s="5">
        <v>3</v>
      </c>
      <c r="B69" s="6" t="s">
        <v>241</v>
      </c>
      <c r="C69" s="6" t="s">
        <v>14</v>
      </c>
      <c r="D69" s="16"/>
      <c r="E69" s="7" t="s">
        <v>242</v>
      </c>
      <c r="F69" s="8" t="s">
        <v>109</v>
      </c>
      <c r="G69" s="8" t="s">
        <v>18</v>
      </c>
      <c r="H69" s="10">
        <f t="shared" si="3"/>
        <v>17.600000000000001</v>
      </c>
      <c r="I69" s="6" t="s">
        <v>233</v>
      </c>
      <c r="J69" s="6" t="s">
        <v>20</v>
      </c>
      <c r="K69" s="11">
        <f t="shared" si="4"/>
        <v>41.802</v>
      </c>
      <c r="L69" s="11">
        <f t="shared" si="5"/>
        <v>59.402000000000001</v>
      </c>
      <c r="M69" s="14" t="s">
        <v>32</v>
      </c>
      <c r="N69" s="13" t="s">
        <v>37</v>
      </c>
      <c r="O69" s="7"/>
    </row>
    <row r="70" spans="1:15" ht="21" customHeight="1">
      <c r="A70" s="5">
        <v>4</v>
      </c>
      <c r="B70" s="6" t="s">
        <v>243</v>
      </c>
      <c r="C70" s="6" t="s">
        <v>14</v>
      </c>
      <c r="D70" s="16"/>
      <c r="E70" s="7" t="s">
        <v>244</v>
      </c>
      <c r="F70" s="8" t="s">
        <v>109</v>
      </c>
      <c r="G70" s="8" t="s">
        <v>18</v>
      </c>
      <c r="H70" s="10">
        <f t="shared" si="3"/>
        <v>17.600000000000001</v>
      </c>
      <c r="I70" s="6" t="s">
        <v>245</v>
      </c>
      <c r="J70" s="6" t="s">
        <v>20</v>
      </c>
      <c r="K70" s="11">
        <f t="shared" si="4"/>
        <v>39.6</v>
      </c>
      <c r="L70" s="11">
        <f t="shared" si="5"/>
        <v>57.2</v>
      </c>
      <c r="M70" s="14" t="s">
        <v>36</v>
      </c>
      <c r="N70" s="13" t="s">
        <v>37</v>
      </c>
      <c r="O70" s="7"/>
    </row>
    <row r="71" spans="1:15" ht="21" customHeight="1">
      <c r="A71" s="5">
        <v>1</v>
      </c>
      <c r="B71" s="6" t="s">
        <v>246</v>
      </c>
      <c r="C71" s="6" t="s">
        <v>14</v>
      </c>
      <c r="D71" s="16" t="s">
        <v>247</v>
      </c>
      <c r="E71" s="7" t="s">
        <v>248</v>
      </c>
      <c r="F71" s="8" t="s">
        <v>67</v>
      </c>
      <c r="G71" s="8" t="s">
        <v>18</v>
      </c>
      <c r="H71" s="10">
        <f t="shared" si="3"/>
        <v>18.8</v>
      </c>
      <c r="I71" s="6" t="s">
        <v>161</v>
      </c>
      <c r="J71" s="6" t="s">
        <v>20</v>
      </c>
      <c r="K71" s="11">
        <f t="shared" si="4"/>
        <v>42.402000000000001</v>
      </c>
      <c r="L71" s="11">
        <f t="shared" si="5"/>
        <v>61.201999999999998</v>
      </c>
      <c r="M71" s="14" t="s">
        <v>69</v>
      </c>
      <c r="N71" s="13" t="s">
        <v>21</v>
      </c>
      <c r="O71" s="7"/>
    </row>
    <row r="72" spans="1:15" ht="21" customHeight="1">
      <c r="A72" s="5">
        <v>2</v>
      </c>
      <c r="B72" s="6" t="s">
        <v>249</v>
      </c>
      <c r="C72" s="6" t="s">
        <v>14</v>
      </c>
      <c r="D72" s="16"/>
      <c r="E72" s="7" t="s">
        <v>250</v>
      </c>
      <c r="F72" s="8" t="s">
        <v>75</v>
      </c>
      <c r="G72" s="8" t="s">
        <v>18</v>
      </c>
      <c r="H72" s="10">
        <f t="shared" si="3"/>
        <v>18.400000000000002</v>
      </c>
      <c r="I72" s="6" t="s">
        <v>199</v>
      </c>
      <c r="J72" s="6" t="s">
        <v>20</v>
      </c>
      <c r="K72" s="11">
        <f t="shared" si="4"/>
        <v>39</v>
      </c>
      <c r="L72" s="11">
        <f t="shared" si="5"/>
        <v>57.400000000000006</v>
      </c>
      <c r="M72" s="14" t="s">
        <v>27</v>
      </c>
      <c r="N72" s="13" t="s">
        <v>37</v>
      </c>
      <c r="O72" s="7"/>
    </row>
    <row r="73" spans="1:15" ht="21" customHeight="1">
      <c r="A73" s="5">
        <v>3</v>
      </c>
      <c r="B73" s="6" t="s">
        <v>251</v>
      </c>
      <c r="C73" s="6" t="s">
        <v>23</v>
      </c>
      <c r="D73" s="16"/>
      <c r="E73" s="7" t="s">
        <v>252</v>
      </c>
      <c r="F73" s="8" t="s">
        <v>75</v>
      </c>
      <c r="G73" s="8" t="s">
        <v>18</v>
      </c>
      <c r="H73" s="10">
        <f t="shared" si="3"/>
        <v>18.400000000000002</v>
      </c>
      <c r="I73" s="6" t="s">
        <v>45</v>
      </c>
      <c r="J73" s="6" t="s">
        <v>20</v>
      </c>
      <c r="K73" s="11">
        <f t="shared" si="4"/>
        <v>38.201999999999998</v>
      </c>
      <c r="L73" s="11">
        <f t="shared" si="5"/>
        <v>56.602000000000004</v>
      </c>
      <c r="M73" s="14" t="s">
        <v>32</v>
      </c>
      <c r="N73" s="13" t="s">
        <v>37</v>
      </c>
      <c r="O73" s="7"/>
    </row>
    <row r="74" spans="1:15" ht="21" customHeight="1">
      <c r="A74" s="5">
        <v>1</v>
      </c>
      <c r="B74" s="6" t="s">
        <v>253</v>
      </c>
      <c r="C74" s="6" t="s">
        <v>23</v>
      </c>
      <c r="D74" s="16" t="s">
        <v>254</v>
      </c>
      <c r="E74" s="7" t="s">
        <v>255</v>
      </c>
      <c r="F74" s="8" t="s">
        <v>67</v>
      </c>
      <c r="G74" s="8" t="s">
        <v>18</v>
      </c>
      <c r="H74" s="10">
        <f t="shared" si="3"/>
        <v>18.8</v>
      </c>
      <c r="I74" s="6" t="s">
        <v>136</v>
      </c>
      <c r="J74" s="6" t="s">
        <v>20</v>
      </c>
      <c r="K74" s="11">
        <f t="shared" si="4"/>
        <v>43.397999999999996</v>
      </c>
      <c r="L74" s="11">
        <f t="shared" si="5"/>
        <v>62.197999999999993</v>
      </c>
      <c r="M74" s="14" t="s">
        <v>69</v>
      </c>
      <c r="N74" s="13" t="s">
        <v>21</v>
      </c>
      <c r="O74" s="7"/>
    </row>
    <row r="75" spans="1:15" ht="21" customHeight="1">
      <c r="A75" s="5">
        <v>2</v>
      </c>
      <c r="B75" s="6" t="s">
        <v>256</v>
      </c>
      <c r="C75" s="6" t="s">
        <v>23</v>
      </c>
      <c r="D75" s="16"/>
      <c r="E75" s="7" t="s">
        <v>257</v>
      </c>
      <c r="F75" s="8" t="s">
        <v>196</v>
      </c>
      <c r="G75" s="8" t="s">
        <v>18</v>
      </c>
      <c r="H75" s="10">
        <f t="shared" si="3"/>
        <v>19.600000000000001</v>
      </c>
      <c r="I75" s="6" t="s">
        <v>139</v>
      </c>
      <c r="J75" s="6" t="s">
        <v>20</v>
      </c>
      <c r="K75" s="11">
        <f t="shared" si="4"/>
        <v>39.797999999999995</v>
      </c>
      <c r="L75" s="11">
        <f t="shared" si="5"/>
        <v>59.397999999999996</v>
      </c>
      <c r="M75" s="14" t="s">
        <v>27</v>
      </c>
      <c r="N75" s="13" t="s">
        <v>37</v>
      </c>
      <c r="O75" s="7"/>
    </row>
    <row r="76" spans="1:15" ht="21" customHeight="1">
      <c r="A76" s="5">
        <v>3</v>
      </c>
      <c r="B76" s="6" t="s">
        <v>258</v>
      </c>
      <c r="C76" s="6" t="s">
        <v>23</v>
      </c>
      <c r="D76" s="16"/>
      <c r="E76" s="7" t="s">
        <v>259</v>
      </c>
      <c r="F76" s="8" t="s">
        <v>260</v>
      </c>
      <c r="G76" s="8" t="s">
        <v>18</v>
      </c>
      <c r="H76" s="10">
        <f t="shared" si="3"/>
        <v>18</v>
      </c>
      <c r="I76" s="6" t="s">
        <v>203</v>
      </c>
      <c r="J76" s="6" t="s">
        <v>20</v>
      </c>
      <c r="K76" s="11">
        <f t="shared" si="4"/>
        <v>39.402000000000001</v>
      </c>
      <c r="L76" s="11">
        <f t="shared" si="5"/>
        <v>57.402000000000001</v>
      </c>
      <c r="M76" s="14" t="s">
        <v>32</v>
      </c>
      <c r="N76" s="13" t="s">
        <v>37</v>
      </c>
      <c r="O76" s="7"/>
    </row>
    <row r="77" spans="1:15" ht="51" customHeight="1">
      <c r="A77" s="19" t="s">
        <v>261</v>
      </c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</sheetData>
  <mergeCells count="18">
    <mergeCell ref="D51:D56"/>
    <mergeCell ref="D57:D62"/>
    <mergeCell ref="D45:D47"/>
    <mergeCell ref="D48:D50"/>
    <mergeCell ref="D71:D73"/>
    <mergeCell ref="D74:D76"/>
    <mergeCell ref="D63:D66"/>
    <mergeCell ref="D67:D70"/>
    <mergeCell ref="D39:D41"/>
    <mergeCell ref="D42:D44"/>
    <mergeCell ref="A1:O1"/>
    <mergeCell ref="A77:O77"/>
    <mergeCell ref="D3:D12"/>
    <mergeCell ref="D13:D23"/>
    <mergeCell ref="D24:D26"/>
    <mergeCell ref="D27:D32"/>
    <mergeCell ref="D33:D35"/>
    <mergeCell ref="D36:D38"/>
  </mergeCells>
  <phoneticPr fontId="7" type="noConversion"/>
  <pageMargins left="0.75138888888888899" right="0.55416666666666703" top="0.60555555555555596" bottom="0.60555555555555596" header="0.51180555555555596" footer="0.51180555555555596"/>
  <pageSetup paperSize="9" scale="84" orientation="landscape" r:id="rId1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Administrator</cp:lastModifiedBy>
  <cp:lastPrinted>2017-07-17T02:56:08Z</cp:lastPrinted>
  <dcterms:created xsi:type="dcterms:W3CDTF">2017-07-14T01:14:00Z</dcterms:created>
  <dcterms:modified xsi:type="dcterms:W3CDTF">2017-07-17T07:09:26Z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